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.imedio\Documents\PARTICION D\Info david imedio\Planeación 2016\Presupuesto\Reportes SIIF\Ejecuciones\Ejecuciones 2016\"/>
    </mc:Choice>
  </mc:AlternateContent>
  <bookViews>
    <workbookView xWindow="0" yWindow="0" windowWidth="28800" windowHeight="12435"/>
  </bookViews>
  <sheets>
    <sheet name="Mayo" sheetId="1" r:id="rId1"/>
  </sheets>
  <definedNames>
    <definedName name="_xlnm._FilterDatabase" localSheetId="0" hidden="1">Mayo!$A$4:$AC$38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38" i="1" l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C5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</calcChain>
</file>

<file path=xl/sharedStrings.xml><?xml version="1.0" encoding="utf-8"?>
<sst xmlns="http://schemas.openxmlformats.org/spreadsheetml/2006/main" count="582" uniqueCount="117">
  <si>
    <t>Año Fiscal:</t>
  </si>
  <si>
    <t/>
  </si>
  <si>
    <t>Vigencia:</t>
  </si>
  <si>
    <t>Actual</t>
  </si>
  <si>
    <t>Periodo:</t>
  </si>
  <si>
    <t>Enero-Mayo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</si>
  <si>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</si>
  <si>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</si>
  <si>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</si>
  <si>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</si>
  <si>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</si>
  <si>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</si>
  <si>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</si>
  <si>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</si>
  <si>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</si>
  <si>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</si>
  <si>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</si>
  <si>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</si>
  <si>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</si>
  <si>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</si>
  <si>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</si>
  <si>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</si>
  <si>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</si>
  <si>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</si>
  <si>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</si>
  <si>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</si>
  <si>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</si>
  <si>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</si>
  <si>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</si>
  <si>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</si>
  <si>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</si>
  <si>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</si>
  <si>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41-01-01</t>
  </si>
  <si>
    <t>DEPARTAMENTO ADMINISTRATIVO PARA LA PROSPERIDAD SOCIAL - GESTIÓN GENERAL</t>
  </si>
  <si>
    <t>A-1-0-1-1</t>
  </si>
  <si>
    <t>A</t>
  </si>
  <si>
    <t>1</t>
  </si>
  <si>
    <t>0</t>
  </si>
  <si>
    <t>Nación</t>
  </si>
  <si>
    <t>10</t>
  </si>
  <si>
    <t>CSF</t>
  </si>
  <si>
    <t>SUELDOS DE PERSONAL DE NOMINA</t>
  </si>
  <si>
    <t>A-1-0-1-4</t>
  </si>
  <si>
    <t>4</t>
  </si>
  <si>
    <t>PRIMA TECNICA</t>
  </si>
  <si>
    <t>A-1-0-1-5</t>
  </si>
  <si>
    <t>5</t>
  </si>
  <si>
    <t>OTROS</t>
  </si>
  <si>
    <t>A-1-0-1-9</t>
  </si>
  <si>
    <t>9</t>
  </si>
  <si>
    <t>HORAS EXTRAS, DIAS FESTIVOS E INDEMNIZACION POR VACACIONES</t>
  </si>
  <si>
    <t>A-1-0-2</t>
  </si>
  <si>
    <t>2</t>
  </si>
  <si>
    <t>SERVICIOS PERSONALES INDIRECTOS</t>
  </si>
  <si>
    <t>A-1-0-5</t>
  </si>
  <si>
    <t>CONTRIBUCIONES INHERENTES A LA NOMINA SECTOR PRIVADO Y PUBLICO</t>
  </si>
  <si>
    <t>A-2-0-3</t>
  </si>
  <si>
    <t>3</t>
  </si>
  <si>
    <t>IMPUESTOS Y MULTAS</t>
  </si>
  <si>
    <t>A-2-0-4</t>
  </si>
  <si>
    <t>ADQUISICION DE BIENES Y SERVICIOS</t>
  </si>
  <si>
    <t>A-3-2-1-1</t>
  </si>
  <si>
    <t>11</t>
  </si>
  <si>
    <t>SSF</t>
  </si>
  <si>
    <t>CUOTA DE AUDITAJE CONTRANAL</t>
  </si>
  <si>
    <t>A-3-6-1-1</t>
  </si>
  <si>
    <t>6</t>
  </si>
  <si>
    <t>SENTENCIAS Y CONCILIACIONES</t>
  </si>
  <si>
    <t>C-111-1000-1</t>
  </si>
  <si>
    <t>C</t>
  </si>
  <si>
    <t>111</t>
  </si>
  <si>
    <t>1000</t>
  </si>
  <si>
    <t>IMPLEMENTACIÓN OBRAS PARA LA PROSPERIDAD A NIVEL NACIONAL - FIP</t>
  </si>
  <si>
    <t>13</t>
  </si>
  <si>
    <t>C-310-1101-3</t>
  </si>
  <si>
    <t>310</t>
  </si>
  <si>
    <t>1101</t>
  </si>
  <si>
    <t>IMPLANTACION DE UN PROGRAMA RED DE SEGURIDAD ALIMENTARIA - RESA REGION NACIONAL</t>
  </si>
  <si>
    <t>C-320-1507-6</t>
  </si>
  <si>
    <t>320</t>
  </si>
  <si>
    <t>1507</t>
  </si>
  <si>
    <t>IMPLEMENTACIÓN DE LA ESTRATEGIA NACIONAL PARA LA SUPERACIÓN DE LA POBREZA EXTREMA</t>
  </si>
  <si>
    <t>C-320-1507-15</t>
  </si>
  <si>
    <t>15</t>
  </si>
  <si>
    <t>IMPLEMENTACIÓN INSTRUMENTO DE ATENCIÓN INTEGRAL PARA POBLACIÓN DESPLAZADA CON ENFOQUE DIFERENCIAL - APD</t>
  </si>
  <si>
    <t>C-320-1507-17</t>
  </si>
  <si>
    <t>17</t>
  </si>
  <si>
    <t>IMPLEMENTACIÓN DE UN ESQUEMA DE ACOMPAÑAMIENTO A VÍCTIMAS DEL DESPLAZAMIENTO FORZOSO RETORNADOS O REUBICADOS, PARA EL FORTALECIMIENTO DE CAPACIDADES PARA SU SUBSISTENCIA DIGNA E  INTEGRACIÓN COMUNITARIA, CON ENFOQUE REPARADOR A NIVEL NACIONAL</t>
  </si>
  <si>
    <t>C-320-1507-21</t>
  </si>
  <si>
    <t>21</t>
  </si>
  <si>
    <t>IMPLEMENTACIÓN EMPLEO TEMPORAL PARA POBLACIÓN POBRE EXTREMA, VULNERABLE Y VICTIMA DE LA VIOLENCIA POR DESPLAZAMIENTO EN EL TERRITORIO NACIONAL</t>
  </si>
  <si>
    <t>C-320-1507-23</t>
  </si>
  <si>
    <t>23</t>
  </si>
  <si>
    <t>IMPLEMENTACIÓN SISTEMA DE TRANSFERENCIAS MONETARIAS CONDICIONADAS PARA POBLACIÓN VULNERABLE A NIVEL NACIONAL - FIP</t>
  </si>
  <si>
    <t>C-320-1507-33</t>
  </si>
  <si>
    <t>33</t>
  </si>
  <si>
    <t>IMPLEMENTACION DE HERRAMIENTAS PARA LA INCLUSION PRODUCTIVA DE LA POBLACION EN SITUACION DE VULNERABILIDAD O VICTIMA DEL DESPLAZAMIENTO , NACIONAL -FIP</t>
  </si>
  <si>
    <t>C-320-1507-34</t>
  </si>
  <si>
    <t>34</t>
  </si>
  <si>
    <t>IMPLEMENTACIÓN ESTRATEGIA DE ACOMPAÑAMIENTO SOCIAL AL PROGRAMA DE VIVIENDA CON SUBSIDIOS EN ESPECIE NIVEL NACIONAL-[PREVIO CONCEPTO DNP]</t>
  </si>
  <si>
    <t>C-520-1000-58</t>
  </si>
  <si>
    <t>520</t>
  </si>
  <si>
    <t>58</t>
  </si>
  <si>
    <t>IMPLEMENTACIÓN, AMPLIACIÓN Y MANTENIMIENTO DE LAS TECNOLOGIAS DE INFORMACIÓN Y COMUNICACIONES EN DPS A NIVEL NACIONAL.</t>
  </si>
  <si>
    <t>C-520-1000-130</t>
  </si>
  <si>
    <t>130</t>
  </si>
  <si>
    <t>IMPLEMENTACIÓN DE ALIANZAS POR LO SOCIAL</t>
  </si>
  <si>
    <t>C-540-1000-13</t>
  </si>
  <si>
    <t>540</t>
  </si>
  <si>
    <t>FORTALECIMIENTO DE CAPACIDADES LOCALES Y REGIONALES PARA LA CONSTRUCCIÓN COLECTIVA DE CONDICIONES DE DESARROLLO Y PAZ</t>
  </si>
  <si>
    <t>C-630-1000-113</t>
  </si>
  <si>
    <t>630</t>
  </si>
  <si>
    <t>113</t>
  </si>
  <si>
    <t>FORTALECIMIENTO Y GENERACION DE CAPACIDADES DE LAS ORGANIZACIONES DE LA CUMBRE AGRARIA PARA EL DISEÑO Y ESTRUCTURACION DE PROYECTOS. NACIONAL</t>
  </si>
  <si>
    <t>Avance Compromisos</t>
  </si>
  <si>
    <t>Avance Obligaciones</t>
  </si>
  <si>
    <t>Avance Pagos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</si>
</sst>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6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</font>
    <font>
      <sz val="11"/>
      <name val="Calibri"/>
      <family val="2"/>
    </font>
    <font>
      <sz val="8"/>
      <color rgb="FF000000"/>
      <name val="Times New Roman"/>
      <family val="1"/>
    </font>
    <font>
      <b/>
      <sz val="9"/>
      <color rgb="FF000000"/>
      <name val="Times New Roman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10">
    <xf numFmtId="0" fontId="0" fillId="0" borderId="0" xfId="0"/>
    <xf numFmtId="0" fontId="3" fillId="0" borderId="1" xfId="2" applyNumberFormat="1" applyFont="1" applyFill="1" applyBorder="1" applyAlignment="1">
      <alignment horizontal="center" vertical="center" wrapText="1" readingOrder="1"/>
    </xf>
    <xf numFmtId="0" fontId="3" fillId="0" borderId="0" xfId="2" applyNumberFormat="1" applyFont="1" applyFill="1" applyBorder="1" applyAlignment="1">
      <alignment horizontal="center" vertical="center" wrapText="1" readingOrder="1"/>
    </xf>
    <xf numFmtId="0" fontId="4" fillId="0" borderId="0" xfId="2" applyFont="1" applyFill="1" applyBorder="1"/>
    <xf numFmtId="0" fontId="5" fillId="0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horizontal="left" vertical="center" wrapText="1" readingOrder="1"/>
    </xf>
    <xf numFmtId="0" fontId="5" fillId="0" borderId="1" xfId="2" applyNumberFormat="1" applyFont="1" applyFill="1" applyBorder="1" applyAlignment="1">
      <alignment vertical="center" wrapText="1" readingOrder="1"/>
    </xf>
    <xf numFmtId="164" fontId="5" fillId="0" borderId="1" xfId="2" applyNumberFormat="1" applyFont="1" applyFill="1" applyBorder="1" applyAlignment="1">
      <alignment horizontal="right" vertical="center" wrapText="1" readingOrder="1"/>
    </xf>
    <xf numFmtId="0" fontId="6" fillId="0" borderId="1" xfId="2" applyNumberFormat="1" applyFont="1" applyFill="1" applyBorder="1" applyAlignment="1">
      <alignment horizontal="center" vertical="center" wrapText="1" readingOrder="1"/>
    </xf>
    <xf numFmtId="166" fontId="5" fillId="0" borderId="1" xfId="1" applyNumberFormat="1" applyFont="1" applyFill="1" applyBorder="1" applyAlignment="1">
      <alignment horizontal="center" vertical="center" wrapText="1" readingOrder="1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9"/>
  <sheetViews>
    <sheetView showGridLines="0" tabSelected="1" workbookViewId="0"/>
  </sheetViews>
  <sheetFormatPr baseColWidth="10" defaultRowHeight="15" x14ac:dyDescent="0.25"/>
  <cols>
    <col min="1" max="1" width="13.42578125" style="3" customWidth="1"/>
    <col min="2" max="2" width="27" style="3" customWidth="1"/>
    <col min="3" max="3" width="21.5703125" style="3" customWidth="1"/>
    <col min="4" max="11" width="5.42578125" style="3" customWidth="1"/>
    <col min="12" max="12" width="9.5703125" style="3" customWidth="1"/>
    <col min="13" max="13" width="8" style="3" customWidth="1"/>
    <col min="14" max="14" width="9.5703125" style="3" customWidth="1"/>
    <col min="15" max="15" width="27.5703125" style="3" customWidth="1"/>
    <col min="16" max="29" width="18.85546875" style="3" customWidth="1"/>
    <col min="30" max="30" width="0" style="3" hidden="1" customWidth="1"/>
    <col min="31" max="31" width="0.42578125" style="3" customWidth="1"/>
    <col min="32" max="16384" width="11.42578125" style="3"/>
  </cols>
  <sheetData>
    <row r="1" spans="1:29" x14ac:dyDescent="0.25">
      <c r="A1" s="1" t="s">
        <v>0</v>
      </c>
      <c r="B1" s="1">
        <v>2016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  <c r="S1" s="2" t="s">
        <v>1</v>
      </c>
      <c r="T1" s="2" t="s">
        <v>1</v>
      </c>
      <c r="U1" s="2" t="s">
        <v>1</v>
      </c>
      <c r="V1" s="2" t="s">
        <v>1</v>
      </c>
      <c r="W1" s="2" t="s">
        <v>1</v>
      </c>
      <c r="X1" s="2"/>
      <c r="Y1" s="2" t="s">
        <v>1</v>
      </c>
      <c r="Z1" s="2"/>
      <c r="AA1" s="2" t="s">
        <v>1</v>
      </c>
      <c r="AB1" s="2" t="s">
        <v>1</v>
      </c>
      <c r="AC1" s="2"/>
    </row>
    <row r="2" spans="1:29" x14ac:dyDescent="0.25">
      <c r="A2" s="1" t="s">
        <v>2</v>
      </c>
      <c r="B2" s="1" t="s">
        <v>3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  <c r="S2" s="2" t="s">
        <v>1</v>
      </c>
      <c r="T2" s="2" t="s">
        <v>1</v>
      </c>
      <c r="U2" s="2" t="s">
        <v>1</v>
      </c>
      <c r="V2" s="2" t="s">
        <v>1</v>
      </c>
      <c r="W2" s="2" t="s">
        <v>1</v>
      </c>
      <c r="X2" s="2"/>
      <c r="Y2" s="2" t="s">
        <v>1</v>
      </c>
      <c r="Z2" s="2"/>
      <c r="AA2" s="2" t="s">
        <v>1</v>
      </c>
      <c r="AB2" s="2" t="s">
        <v>1</v>
      </c>
      <c r="AC2" s="2"/>
    </row>
    <row r="3" spans="1:29" x14ac:dyDescent="0.25">
      <c r="A3" s="1" t="s">
        <v>4</v>
      </c>
      <c r="B3" s="1" t="s">
        <v>5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2" t="s">
        <v>1</v>
      </c>
      <c r="P3" s="2" t="s">
        <v>1</v>
      </c>
      <c r="Q3" s="2" t="s">
        <v>1</v>
      </c>
      <c r="R3" s="2" t="s">
        <v>1</v>
      </c>
      <c r="S3" s="2" t="s">
        <v>1</v>
      </c>
      <c r="T3" s="2" t="s">
        <v>1</v>
      </c>
      <c r="U3" s="2" t="s">
        <v>1</v>
      </c>
      <c r="V3" s="2" t="s">
        <v>1</v>
      </c>
      <c r="W3" s="2" t="s">
        <v>1</v>
      </c>
      <c r="X3" s="2"/>
      <c r="Y3" s="2" t="s">
        <v>1</v>
      </c>
      <c r="Z3" s="2"/>
      <c r="AA3" s="2" t="s">
        <v>1</v>
      </c>
      <c r="AB3" s="2" t="s">
        <v>1</v>
      </c>
      <c r="AC3" s="2"/>
    </row>
    <row r="4" spans="1:29" ht="24" x14ac:dyDescent="0.25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  <c r="N4" s="1" t="s">
        <v>19</v>
      </c>
      <c r="O4" s="1" t="s">
        <v>20</v>
      </c>
      <c r="P4" s="1" t="s">
        <v>21</v>
      </c>
      <c r="Q4" s="1" t="s">
        <v>22</v>
      </c>
      <c r="R4" s="1" t="s">
        <v>23</v>
      </c>
      <c r="S4" s="1" t="s">
        <v>24</v>
      </c>
      <c r="T4" s="1" t="s">
        <v>25</v>
      </c>
      <c r="U4" s="1" t="s">
        <v>26</v>
      </c>
      <c r="V4" s="1" t="s">
        <v>27</v>
      </c>
      <c r="W4" s="1" t="s">
        <v>28</v>
      </c>
      <c r="X4" s="8" t="s">
        <v>114</v>
      </c>
      <c r="Y4" s="8" t="s">
        <v>29</v>
      </c>
      <c r="Z4" s="8" t="s">
        <v>115</v>
      </c>
      <c r="AA4" s="8" t="s">
        <v>30</v>
      </c>
      <c r="AB4" s="8" t="s">
        <v>31</v>
      </c>
      <c r="AC4" s="8" t="s">
        <v>116</v>
      </c>
    </row>
    <row r="5" spans="1:29" ht="45" x14ac:dyDescent="0.25">
      <c r="A5" s="4" t="s">
        <v>32</v>
      </c>
      <c r="B5" s="5" t="s">
        <v>33</v>
      </c>
      <c r="C5" s="6" t="s">
        <v>34</v>
      </c>
      <c r="D5" s="4" t="s">
        <v>35</v>
      </c>
      <c r="E5" s="4" t="s">
        <v>36</v>
      </c>
      <c r="F5" s="4" t="s">
        <v>37</v>
      </c>
      <c r="G5" s="4" t="s">
        <v>36</v>
      </c>
      <c r="H5" s="4" t="s">
        <v>36</v>
      </c>
      <c r="I5" s="4"/>
      <c r="J5" s="4"/>
      <c r="K5" s="4"/>
      <c r="L5" s="4" t="s">
        <v>38</v>
      </c>
      <c r="M5" s="4" t="s">
        <v>39</v>
      </c>
      <c r="N5" s="4" t="s">
        <v>40</v>
      </c>
      <c r="O5" s="5" t="s">
        <v>41</v>
      </c>
      <c r="P5" s="7">
        <v>39003000000</v>
      </c>
      <c r="Q5" s="7">
        <v>14251905000</v>
      </c>
      <c r="R5" s="7">
        <v>0</v>
      </c>
      <c r="S5" s="7">
        <v>53254905000</v>
      </c>
      <c r="T5" s="7">
        <v>0</v>
      </c>
      <c r="U5" s="7">
        <v>49449458319</v>
      </c>
      <c r="V5" s="7">
        <v>3805446681</v>
      </c>
      <c r="W5" s="7">
        <v>46044161804</v>
      </c>
      <c r="X5" s="9">
        <f>+W5/S5</f>
        <v>0.86459945434134189</v>
      </c>
      <c r="Y5" s="7">
        <v>21795599423.700001</v>
      </c>
      <c r="Z5" s="9">
        <f>+Y5/S5</f>
        <v>0.40926933253753811</v>
      </c>
      <c r="AA5" s="7">
        <v>21795599423.700001</v>
      </c>
      <c r="AB5" s="7">
        <v>21795599423.700001</v>
      </c>
      <c r="AC5" s="9">
        <f>+AB5/S5</f>
        <v>0.40926933253753811</v>
      </c>
    </row>
    <row r="6" spans="1:29" ht="45" x14ac:dyDescent="0.25">
      <c r="A6" s="4" t="s">
        <v>32</v>
      </c>
      <c r="B6" s="5" t="s">
        <v>33</v>
      </c>
      <c r="C6" s="6" t="s">
        <v>42</v>
      </c>
      <c r="D6" s="4" t="s">
        <v>35</v>
      </c>
      <c r="E6" s="4" t="s">
        <v>36</v>
      </c>
      <c r="F6" s="4" t="s">
        <v>37</v>
      </c>
      <c r="G6" s="4" t="s">
        <v>36</v>
      </c>
      <c r="H6" s="4" t="s">
        <v>43</v>
      </c>
      <c r="I6" s="4"/>
      <c r="J6" s="4"/>
      <c r="K6" s="4"/>
      <c r="L6" s="4" t="s">
        <v>38</v>
      </c>
      <c r="M6" s="4" t="s">
        <v>39</v>
      </c>
      <c r="N6" s="4" t="s">
        <v>40</v>
      </c>
      <c r="O6" s="5" t="s">
        <v>44</v>
      </c>
      <c r="P6" s="7">
        <v>2287000000</v>
      </c>
      <c r="Q6" s="7">
        <v>2556580000</v>
      </c>
      <c r="R6" s="7">
        <v>0</v>
      </c>
      <c r="S6" s="7">
        <v>4843580000</v>
      </c>
      <c r="T6" s="7">
        <v>0</v>
      </c>
      <c r="U6" s="7">
        <v>3771816000</v>
      </c>
      <c r="V6" s="7">
        <v>1071764000</v>
      </c>
      <c r="W6" s="7">
        <v>3052744851</v>
      </c>
      <c r="X6" s="9">
        <f t="shared" ref="X6:X38" si="0">+W6/S6</f>
        <v>0.63026621858212317</v>
      </c>
      <c r="Y6" s="7">
        <v>1638479693.3399999</v>
      </c>
      <c r="Z6" s="9">
        <f t="shared" ref="Z6:Z38" si="1">+Y6/S6</f>
        <v>0.33827864788854523</v>
      </c>
      <c r="AA6" s="7">
        <v>1638479693.3399999</v>
      </c>
      <c r="AB6" s="7">
        <v>1638479693.3399999</v>
      </c>
      <c r="AC6" s="9">
        <f t="shared" ref="AC6:AC38" si="2">+AB6/S6</f>
        <v>0.33827864788854523</v>
      </c>
    </row>
    <row r="7" spans="1:29" ht="45" x14ac:dyDescent="0.25">
      <c r="A7" s="4" t="s">
        <v>32</v>
      </c>
      <c r="B7" s="5" t="s">
        <v>33</v>
      </c>
      <c r="C7" s="6" t="s">
        <v>45</v>
      </c>
      <c r="D7" s="4" t="s">
        <v>35</v>
      </c>
      <c r="E7" s="4" t="s">
        <v>36</v>
      </c>
      <c r="F7" s="4" t="s">
        <v>37</v>
      </c>
      <c r="G7" s="4" t="s">
        <v>36</v>
      </c>
      <c r="H7" s="4" t="s">
        <v>46</v>
      </c>
      <c r="I7" s="4"/>
      <c r="J7" s="4"/>
      <c r="K7" s="4"/>
      <c r="L7" s="4" t="s">
        <v>38</v>
      </c>
      <c r="M7" s="4" t="s">
        <v>39</v>
      </c>
      <c r="N7" s="4" t="s">
        <v>40</v>
      </c>
      <c r="O7" s="5" t="s">
        <v>47</v>
      </c>
      <c r="P7" s="7">
        <v>10380000000</v>
      </c>
      <c r="Q7" s="7">
        <v>3303020000</v>
      </c>
      <c r="R7" s="7">
        <v>0</v>
      </c>
      <c r="S7" s="7">
        <v>13683020000</v>
      </c>
      <c r="T7" s="7">
        <v>0</v>
      </c>
      <c r="U7" s="7">
        <v>11937977520.790001</v>
      </c>
      <c r="V7" s="7">
        <v>1745042479.21</v>
      </c>
      <c r="W7" s="7">
        <v>10651211957.790001</v>
      </c>
      <c r="X7" s="9">
        <f t="shared" si="0"/>
        <v>0.77842551993565756</v>
      </c>
      <c r="Y7" s="7">
        <v>2791947862.29</v>
      </c>
      <c r="Z7" s="9">
        <f t="shared" si="1"/>
        <v>0.20404471105720812</v>
      </c>
      <c r="AA7" s="7">
        <v>2791947862.29</v>
      </c>
      <c r="AB7" s="7">
        <v>2649892243.29</v>
      </c>
      <c r="AC7" s="9">
        <f t="shared" si="2"/>
        <v>0.19366282029040371</v>
      </c>
    </row>
    <row r="8" spans="1:29" ht="45" x14ac:dyDescent="0.25">
      <c r="A8" s="4" t="s">
        <v>32</v>
      </c>
      <c r="B8" s="5" t="s">
        <v>33</v>
      </c>
      <c r="C8" s="6" t="s">
        <v>48</v>
      </c>
      <c r="D8" s="4" t="s">
        <v>35</v>
      </c>
      <c r="E8" s="4" t="s">
        <v>36</v>
      </c>
      <c r="F8" s="4" t="s">
        <v>37</v>
      </c>
      <c r="G8" s="4" t="s">
        <v>36</v>
      </c>
      <c r="H8" s="4" t="s">
        <v>49</v>
      </c>
      <c r="I8" s="4"/>
      <c r="J8" s="4"/>
      <c r="K8" s="4"/>
      <c r="L8" s="4" t="s">
        <v>38</v>
      </c>
      <c r="M8" s="4" t="s">
        <v>39</v>
      </c>
      <c r="N8" s="4" t="s">
        <v>40</v>
      </c>
      <c r="O8" s="5" t="s">
        <v>50</v>
      </c>
      <c r="P8" s="7">
        <v>576100000</v>
      </c>
      <c r="Q8" s="7">
        <v>157050000</v>
      </c>
      <c r="R8" s="7">
        <v>0</v>
      </c>
      <c r="S8" s="7">
        <v>733150000</v>
      </c>
      <c r="T8" s="7">
        <v>0</v>
      </c>
      <c r="U8" s="7">
        <v>563914312.35000002</v>
      </c>
      <c r="V8" s="7">
        <v>169235687.65000001</v>
      </c>
      <c r="W8" s="7">
        <v>563914312.35000002</v>
      </c>
      <c r="X8" s="9">
        <f t="shared" si="0"/>
        <v>0.76916635388392551</v>
      </c>
      <c r="Y8" s="7">
        <v>475993897.35000002</v>
      </c>
      <c r="Z8" s="9">
        <f t="shared" si="1"/>
        <v>0.6492448985200846</v>
      </c>
      <c r="AA8" s="7">
        <v>475993897.35000002</v>
      </c>
      <c r="AB8" s="7">
        <v>397585421.35000002</v>
      </c>
      <c r="AC8" s="9">
        <f t="shared" si="2"/>
        <v>0.54229751258269121</v>
      </c>
    </row>
    <row r="9" spans="1:29" ht="45" x14ac:dyDescent="0.25">
      <c r="A9" s="4" t="s">
        <v>32</v>
      </c>
      <c r="B9" s="5" t="s">
        <v>33</v>
      </c>
      <c r="C9" s="6" t="s">
        <v>51</v>
      </c>
      <c r="D9" s="4" t="s">
        <v>35</v>
      </c>
      <c r="E9" s="4" t="s">
        <v>36</v>
      </c>
      <c r="F9" s="4" t="s">
        <v>37</v>
      </c>
      <c r="G9" s="4" t="s">
        <v>52</v>
      </c>
      <c r="H9" s="4"/>
      <c r="I9" s="4"/>
      <c r="J9" s="4"/>
      <c r="K9" s="4"/>
      <c r="L9" s="4" t="s">
        <v>38</v>
      </c>
      <c r="M9" s="4" t="s">
        <v>39</v>
      </c>
      <c r="N9" s="4" t="s">
        <v>40</v>
      </c>
      <c r="O9" s="5" t="s">
        <v>53</v>
      </c>
      <c r="P9" s="7">
        <v>4509530000</v>
      </c>
      <c r="Q9" s="7">
        <v>1764430000</v>
      </c>
      <c r="R9" s="7">
        <v>0</v>
      </c>
      <c r="S9" s="7">
        <v>6273960000</v>
      </c>
      <c r="T9" s="7">
        <v>313698000</v>
      </c>
      <c r="U9" s="7">
        <v>4839586886</v>
      </c>
      <c r="V9" s="7">
        <v>1120675114</v>
      </c>
      <c r="W9" s="7">
        <v>4449056339</v>
      </c>
      <c r="X9" s="9">
        <f t="shared" si="0"/>
        <v>0.70913049158745034</v>
      </c>
      <c r="Y9" s="7">
        <v>1154140054</v>
      </c>
      <c r="Z9" s="9">
        <f t="shared" si="1"/>
        <v>0.18395719035505487</v>
      </c>
      <c r="AA9" s="7">
        <v>1138144721</v>
      </c>
      <c r="AB9" s="7">
        <v>1138144721</v>
      </c>
      <c r="AC9" s="9">
        <f t="shared" si="2"/>
        <v>0.18140771076003034</v>
      </c>
    </row>
    <row r="10" spans="1:29" ht="45" x14ac:dyDescent="0.25">
      <c r="A10" s="4" t="s">
        <v>32</v>
      </c>
      <c r="B10" s="5" t="s">
        <v>33</v>
      </c>
      <c r="C10" s="6" t="s">
        <v>54</v>
      </c>
      <c r="D10" s="4" t="s">
        <v>35</v>
      </c>
      <c r="E10" s="4" t="s">
        <v>36</v>
      </c>
      <c r="F10" s="4" t="s">
        <v>37</v>
      </c>
      <c r="G10" s="4" t="s">
        <v>46</v>
      </c>
      <c r="H10" s="4"/>
      <c r="I10" s="4"/>
      <c r="J10" s="4"/>
      <c r="K10" s="4"/>
      <c r="L10" s="4" t="s">
        <v>38</v>
      </c>
      <c r="M10" s="4" t="s">
        <v>39</v>
      </c>
      <c r="N10" s="4" t="s">
        <v>40</v>
      </c>
      <c r="O10" s="5" t="s">
        <v>55</v>
      </c>
      <c r="P10" s="7">
        <v>17360000000</v>
      </c>
      <c r="Q10" s="7">
        <v>6346397000</v>
      </c>
      <c r="R10" s="7">
        <v>0</v>
      </c>
      <c r="S10" s="7">
        <v>23706397000</v>
      </c>
      <c r="T10" s="7">
        <v>0</v>
      </c>
      <c r="U10" s="7">
        <v>21915842921</v>
      </c>
      <c r="V10" s="7">
        <v>1790554079</v>
      </c>
      <c r="W10" s="7">
        <v>20039861921</v>
      </c>
      <c r="X10" s="9">
        <f t="shared" si="0"/>
        <v>0.84533562485265057</v>
      </c>
      <c r="Y10" s="7">
        <v>9274834048</v>
      </c>
      <c r="Z10" s="9">
        <f t="shared" si="1"/>
        <v>0.39123760763814086</v>
      </c>
      <c r="AA10" s="7">
        <v>9274834048</v>
      </c>
      <c r="AB10" s="7">
        <v>8872191515</v>
      </c>
      <c r="AC10" s="9">
        <f t="shared" si="2"/>
        <v>0.37425305562038802</v>
      </c>
    </row>
    <row r="11" spans="1:29" ht="45" x14ac:dyDescent="0.25">
      <c r="A11" s="4" t="s">
        <v>32</v>
      </c>
      <c r="B11" s="5" t="s">
        <v>33</v>
      </c>
      <c r="C11" s="6" t="s">
        <v>56</v>
      </c>
      <c r="D11" s="4" t="s">
        <v>35</v>
      </c>
      <c r="E11" s="4" t="s">
        <v>52</v>
      </c>
      <c r="F11" s="4" t="s">
        <v>37</v>
      </c>
      <c r="G11" s="4" t="s">
        <v>57</v>
      </c>
      <c r="H11" s="4"/>
      <c r="I11" s="4"/>
      <c r="J11" s="4"/>
      <c r="K11" s="4"/>
      <c r="L11" s="4" t="s">
        <v>38</v>
      </c>
      <c r="M11" s="4" t="s">
        <v>39</v>
      </c>
      <c r="N11" s="4" t="s">
        <v>40</v>
      </c>
      <c r="O11" s="5" t="s">
        <v>58</v>
      </c>
      <c r="P11" s="7">
        <v>79000000</v>
      </c>
      <c r="Q11" s="7">
        <v>0</v>
      </c>
      <c r="R11" s="7">
        <v>0</v>
      </c>
      <c r="S11" s="7">
        <v>79000000</v>
      </c>
      <c r="T11" s="7">
        <v>0</v>
      </c>
      <c r="U11" s="7">
        <v>79000000</v>
      </c>
      <c r="V11" s="7">
        <v>0</v>
      </c>
      <c r="W11" s="7">
        <v>29428386</v>
      </c>
      <c r="X11" s="9">
        <f t="shared" si="0"/>
        <v>0.3725112151898734</v>
      </c>
      <c r="Y11" s="7">
        <v>29428386</v>
      </c>
      <c r="Z11" s="9">
        <f t="shared" si="1"/>
        <v>0.3725112151898734</v>
      </c>
      <c r="AA11" s="7">
        <v>29428386</v>
      </c>
      <c r="AB11" s="7">
        <v>29428386</v>
      </c>
      <c r="AC11" s="9">
        <f t="shared" si="2"/>
        <v>0.3725112151898734</v>
      </c>
    </row>
    <row r="12" spans="1:29" ht="45" x14ac:dyDescent="0.25">
      <c r="A12" s="4" t="s">
        <v>32</v>
      </c>
      <c r="B12" s="5" t="s">
        <v>33</v>
      </c>
      <c r="C12" s="6" t="s">
        <v>59</v>
      </c>
      <c r="D12" s="4" t="s">
        <v>35</v>
      </c>
      <c r="E12" s="4" t="s">
        <v>52</v>
      </c>
      <c r="F12" s="4" t="s">
        <v>37</v>
      </c>
      <c r="G12" s="4" t="s">
        <v>43</v>
      </c>
      <c r="H12" s="4"/>
      <c r="I12" s="4"/>
      <c r="J12" s="4"/>
      <c r="K12" s="4"/>
      <c r="L12" s="4" t="s">
        <v>38</v>
      </c>
      <c r="M12" s="4" t="s">
        <v>39</v>
      </c>
      <c r="N12" s="4" t="s">
        <v>40</v>
      </c>
      <c r="O12" s="5" t="s">
        <v>60</v>
      </c>
      <c r="P12" s="7">
        <v>37782227500</v>
      </c>
      <c r="Q12" s="7">
        <v>4572580000</v>
      </c>
      <c r="R12" s="7">
        <v>0</v>
      </c>
      <c r="S12" s="7">
        <v>42354807500</v>
      </c>
      <c r="T12" s="7">
        <v>2117740375</v>
      </c>
      <c r="U12" s="7">
        <v>29417138114.720001</v>
      </c>
      <c r="V12" s="7">
        <v>10819929010.280001</v>
      </c>
      <c r="W12" s="7">
        <v>20554772422.290001</v>
      </c>
      <c r="X12" s="9">
        <f t="shared" si="0"/>
        <v>0.48529963032626228</v>
      </c>
      <c r="Y12" s="7">
        <v>8436282631.4099998</v>
      </c>
      <c r="Z12" s="9">
        <f t="shared" si="1"/>
        <v>0.19918122946043373</v>
      </c>
      <c r="AA12" s="7">
        <v>8418518867.4099998</v>
      </c>
      <c r="AB12" s="7">
        <v>8311878795.1800003</v>
      </c>
      <c r="AC12" s="9">
        <f t="shared" si="2"/>
        <v>0.19624404609039955</v>
      </c>
    </row>
    <row r="13" spans="1:29" ht="45" x14ac:dyDescent="0.25">
      <c r="A13" s="4" t="s">
        <v>32</v>
      </c>
      <c r="B13" s="5" t="s">
        <v>33</v>
      </c>
      <c r="C13" s="6" t="s">
        <v>61</v>
      </c>
      <c r="D13" s="4" t="s">
        <v>35</v>
      </c>
      <c r="E13" s="4" t="s">
        <v>57</v>
      </c>
      <c r="F13" s="4" t="s">
        <v>52</v>
      </c>
      <c r="G13" s="4" t="s">
        <v>36</v>
      </c>
      <c r="H13" s="4" t="s">
        <v>36</v>
      </c>
      <c r="I13" s="4"/>
      <c r="J13" s="4"/>
      <c r="K13" s="4"/>
      <c r="L13" s="4" t="s">
        <v>38</v>
      </c>
      <c r="M13" s="4" t="s">
        <v>62</v>
      </c>
      <c r="N13" s="4" t="s">
        <v>63</v>
      </c>
      <c r="O13" s="5" t="s">
        <v>64</v>
      </c>
      <c r="P13" s="7">
        <v>4681000000</v>
      </c>
      <c r="Q13" s="7">
        <v>68000000</v>
      </c>
      <c r="R13" s="7">
        <v>0</v>
      </c>
      <c r="S13" s="7">
        <v>4749000000</v>
      </c>
      <c r="T13" s="7">
        <v>0</v>
      </c>
      <c r="U13" s="7">
        <v>0</v>
      </c>
      <c r="V13" s="7">
        <v>4749000000</v>
      </c>
      <c r="W13" s="7">
        <v>0</v>
      </c>
      <c r="X13" s="9">
        <f t="shared" si="0"/>
        <v>0</v>
      </c>
      <c r="Y13" s="7">
        <v>0</v>
      </c>
      <c r="Z13" s="9">
        <f t="shared" si="1"/>
        <v>0</v>
      </c>
      <c r="AA13" s="7">
        <v>0</v>
      </c>
      <c r="AB13" s="7">
        <v>0</v>
      </c>
      <c r="AC13" s="9">
        <f t="shared" si="2"/>
        <v>0</v>
      </c>
    </row>
    <row r="14" spans="1:29" ht="45" x14ac:dyDescent="0.25">
      <c r="A14" s="4" t="s">
        <v>32</v>
      </c>
      <c r="B14" s="5" t="s">
        <v>33</v>
      </c>
      <c r="C14" s="6" t="s">
        <v>65</v>
      </c>
      <c r="D14" s="4" t="s">
        <v>35</v>
      </c>
      <c r="E14" s="4" t="s">
        <v>57</v>
      </c>
      <c r="F14" s="4" t="s">
        <v>66</v>
      </c>
      <c r="G14" s="4" t="s">
        <v>36</v>
      </c>
      <c r="H14" s="4" t="s">
        <v>36</v>
      </c>
      <c r="I14" s="4"/>
      <c r="J14" s="4"/>
      <c r="K14" s="4"/>
      <c r="L14" s="4" t="s">
        <v>38</v>
      </c>
      <c r="M14" s="4" t="s">
        <v>39</v>
      </c>
      <c r="N14" s="4" t="s">
        <v>40</v>
      </c>
      <c r="O14" s="5" t="s">
        <v>67</v>
      </c>
      <c r="P14" s="7">
        <v>4492000000</v>
      </c>
      <c r="Q14" s="7">
        <v>0</v>
      </c>
      <c r="R14" s="7">
        <v>0</v>
      </c>
      <c r="S14" s="7">
        <v>4492000000</v>
      </c>
      <c r="T14" s="7">
        <v>0</v>
      </c>
      <c r="U14" s="7">
        <v>213295303</v>
      </c>
      <c r="V14" s="7">
        <v>4278704697</v>
      </c>
      <c r="W14" s="7">
        <v>213295303</v>
      </c>
      <c r="X14" s="9">
        <f t="shared" si="0"/>
        <v>4.7483371104185219E-2</v>
      </c>
      <c r="Y14" s="7">
        <v>213295303</v>
      </c>
      <c r="Z14" s="9">
        <f t="shared" si="1"/>
        <v>4.7483371104185219E-2</v>
      </c>
      <c r="AA14" s="7">
        <v>213295303</v>
      </c>
      <c r="AB14" s="7">
        <v>213295303</v>
      </c>
      <c r="AC14" s="9">
        <f t="shared" si="2"/>
        <v>4.7483371104185219E-2</v>
      </c>
    </row>
    <row r="15" spans="1:29" ht="45" x14ac:dyDescent="0.25">
      <c r="A15" s="4" t="s">
        <v>32</v>
      </c>
      <c r="B15" s="5" t="s">
        <v>33</v>
      </c>
      <c r="C15" s="6" t="s">
        <v>68</v>
      </c>
      <c r="D15" s="4" t="s">
        <v>69</v>
      </c>
      <c r="E15" s="4" t="s">
        <v>70</v>
      </c>
      <c r="F15" s="4" t="s">
        <v>71</v>
      </c>
      <c r="G15" s="4" t="s">
        <v>36</v>
      </c>
      <c r="H15" s="4" t="s">
        <v>1</v>
      </c>
      <c r="I15" s="4" t="s">
        <v>1</v>
      </c>
      <c r="J15" s="4" t="s">
        <v>1</v>
      </c>
      <c r="K15" s="4" t="s">
        <v>1</v>
      </c>
      <c r="L15" s="4" t="s">
        <v>38</v>
      </c>
      <c r="M15" s="4" t="s">
        <v>39</v>
      </c>
      <c r="N15" s="4" t="s">
        <v>40</v>
      </c>
      <c r="O15" s="5" t="s">
        <v>72</v>
      </c>
      <c r="P15" s="7">
        <v>560912860893</v>
      </c>
      <c r="Q15" s="7">
        <v>14769000000</v>
      </c>
      <c r="R15" s="7">
        <v>0</v>
      </c>
      <c r="S15" s="7">
        <v>575681860893</v>
      </c>
      <c r="T15" s="7">
        <v>13084982974</v>
      </c>
      <c r="U15" s="7">
        <v>547269170371.06</v>
      </c>
      <c r="V15" s="7">
        <v>15327707547.940001</v>
      </c>
      <c r="W15" s="7">
        <v>545203048928.06</v>
      </c>
      <c r="X15" s="9">
        <f t="shared" si="0"/>
        <v>0.94705615369283802</v>
      </c>
      <c r="Y15" s="7">
        <v>34902094870.360001</v>
      </c>
      <c r="Z15" s="9">
        <f t="shared" si="1"/>
        <v>6.0627400724802639E-2</v>
      </c>
      <c r="AA15" s="7">
        <v>34278753032.759998</v>
      </c>
      <c r="AB15" s="7">
        <v>34278753032.759998</v>
      </c>
      <c r="AC15" s="9">
        <f t="shared" si="2"/>
        <v>5.9544611983408095E-2</v>
      </c>
    </row>
    <row r="16" spans="1:29" ht="45" x14ac:dyDescent="0.25">
      <c r="A16" s="4" t="s">
        <v>32</v>
      </c>
      <c r="B16" s="5" t="s">
        <v>33</v>
      </c>
      <c r="C16" s="6" t="s">
        <v>68</v>
      </c>
      <c r="D16" s="4" t="s">
        <v>69</v>
      </c>
      <c r="E16" s="4" t="s">
        <v>70</v>
      </c>
      <c r="F16" s="4" t="s">
        <v>71</v>
      </c>
      <c r="G16" s="4" t="s">
        <v>36</v>
      </c>
      <c r="H16" s="4" t="s">
        <v>1</v>
      </c>
      <c r="I16" s="4" t="s">
        <v>1</v>
      </c>
      <c r="J16" s="4" t="s">
        <v>1</v>
      </c>
      <c r="K16" s="4" t="s">
        <v>1</v>
      </c>
      <c r="L16" s="4" t="s">
        <v>38</v>
      </c>
      <c r="M16" s="4" t="s">
        <v>62</v>
      </c>
      <c r="N16" s="4" t="s">
        <v>40</v>
      </c>
      <c r="O16" s="5" t="s">
        <v>72</v>
      </c>
      <c r="P16" s="7">
        <v>83000000000</v>
      </c>
      <c r="Q16" s="7">
        <v>0</v>
      </c>
      <c r="R16" s="7">
        <v>0</v>
      </c>
      <c r="S16" s="7">
        <v>83000000000</v>
      </c>
      <c r="T16" s="7">
        <v>12450000000</v>
      </c>
      <c r="U16" s="7">
        <v>69554652026.889999</v>
      </c>
      <c r="V16" s="7">
        <v>995347973.11000001</v>
      </c>
      <c r="W16" s="7">
        <v>66396581788.889999</v>
      </c>
      <c r="X16" s="9">
        <f t="shared" si="0"/>
        <v>0.79995881673361446</v>
      </c>
      <c r="Y16" s="7">
        <v>6475377510.79</v>
      </c>
      <c r="Z16" s="9">
        <f t="shared" si="1"/>
        <v>7.8016596515542172E-2</v>
      </c>
      <c r="AA16" s="7">
        <v>6475377510.79</v>
      </c>
      <c r="AB16" s="7">
        <v>6475377510.79</v>
      </c>
      <c r="AC16" s="9">
        <f t="shared" si="2"/>
        <v>7.8016596515542172E-2</v>
      </c>
    </row>
    <row r="17" spans="1:29" ht="45" x14ac:dyDescent="0.25">
      <c r="A17" s="4" t="s">
        <v>32</v>
      </c>
      <c r="B17" s="5" t="s">
        <v>33</v>
      </c>
      <c r="C17" s="6" t="s">
        <v>68</v>
      </c>
      <c r="D17" s="4" t="s">
        <v>69</v>
      </c>
      <c r="E17" s="4" t="s">
        <v>70</v>
      </c>
      <c r="F17" s="4" t="s">
        <v>71</v>
      </c>
      <c r="G17" s="4" t="s">
        <v>36</v>
      </c>
      <c r="H17" s="4" t="s">
        <v>1</v>
      </c>
      <c r="I17" s="4" t="s">
        <v>1</v>
      </c>
      <c r="J17" s="4" t="s">
        <v>1</v>
      </c>
      <c r="K17" s="4" t="s">
        <v>1</v>
      </c>
      <c r="L17" s="4" t="s">
        <v>38</v>
      </c>
      <c r="M17" s="4" t="s">
        <v>73</v>
      </c>
      <c r="N17" s="4" t="s">
        <v>40</v>
      </c>
      <c r="O17" s="5" t="s">
        <v>72</v>
      </c>
      <c r="P17" s="7">
        <v>77000000000</v>
      </c>
      <c r="Q17" s="7">
        <v>0</v>
      </c>
      <c r="R17" s="7">
        <v>0</v>
      </c>
      <c r="S17" s="7">
        <v>77000000000</v>
      </c>
      <c r="T17" s="7">
        <v>14997725000</v>
      </c>
      <c r="U17" s="7">
        <v>58656357498</v>
      </c>
      <c r="V17" s="7">
        <v>3345917502</v>
      </c>
      <c r="W17" s="7">
        <v>9000000000</v>
      </c>
      <c r="X17" s="9">
        <f t="shared" si="0"/>
        <v>0.11688311688311688</v>
      </c>
      <c r="Y17" s="7">
        <v>0</v>
      </c>
      <c r="Z17" s="9">
        <f t="shared" si="1"/>
        <v>0</v>
      </c>
      <c r="AA17" s="7">
        <v>0</v>
      </c>
      <c r="AB17" s="7">
        <v>0</v>
      </c>
      <c r="AC17" s="9">
        <f t="shared" si="2"/>
        <v>0</v>
      </c>
    </row>
    <row r="18" spans="1:29" ht="45" x14ac:dyDescent="0.25">
      <c r="A18" s="4" t="s">
        <v>32</v>
      </c>
      <c r="B18" s="5" t="s">
        <v>33</v>
      </c>
      <c r="C18" s="6" t="s">
        <v>74</v>
      </c>
      <c r="D18" s="4" t="s">
        <v>69</v>
      </c>
      <c r="E18" s="4" t="s">
        <v>75</v>
      </c>
      <c r="F18" s="4" t="s">
        <v>76</v>
      </c>
      <c r="G18" s="4" t="s">
        <v>57</v>
      </c>
      <c r="H18" s="4" t="s">
        <v>1</v>
      </c>
      <c r="I18" s="4" t="s">
        <v>1</v>
      </c>
      <c r="J18" s="4" t="s">
        <v>1</v>
      </c>
      <c r="K18" s="4" t="s">
        <v>1</v>
      </c>
      <c r="L18" s="4" t="s">
        <v>38</v>
      </c>
      <c r="M18" s="4" t="s">
        <v>39</v>
      </c>
      <c r="N18" s="4" t="s">
        <v>40</v>
      </c>
      <c r="O18" s="5" t="s">
        <v>77</v>
      </c>
      <c r="P18" s="7">
        <v>27910337742</v>
      </c>
      <c r="Q18" s="7">
        <v>0</v>
      </c>
      <c r="R18" s="7">
        <v>0</v>
      </c>
      <c r="S18" s="7">
        <v>27910337742</v>
      </c>
      <c r="T18" s="7">
        <v>4186550661</v>
      </c>
      <c r="U18" s="7">
        <v>23658356921</v>
      </c>
      <c r="V18" s="7">
        <v>65430160</v>
      </c>
      <c r="W18" s="7">
        <v>17721781886</v>
      </c>
      <c r="X18" s="9">
        <f t="shared" si="0"/>
        <v>0.63495404641169673</v>
      </c>
      <c r="Y18" s="7">
        <v>5247121477</v>
      </c>
      <c r="Z18" s="9">
        <f t="shared" si="1"/>
        <v>0.18799921109890524</v>
      </c>
      <c r="AA18" s="7">
        <v>5247121477</v>
      </c>
      <c r="AB18" s="7">
        <v>5247121477</v>
      </c>
      <c r="AC18" s="9">
        <f t="shared" si="2"/>
        <v>0.18799921109890524</v>
      </c>
    </row>
    <row r="19" spans="1:29" ht="45" x14ac:dyDescent="0.25">
      <c r="A19" s="4" t="s">
        <v>32</v>
      </c>
      <c r="B19" s="5" t="s">
        <v>33</v>
      </c>
      <c r="C19" s="6" t="s">
        <v>74</v>
      </c>
      <c r="D19" s="4" t="s">
        <v>69</v>
      </c>
      <c r="E19" s="4" t="s">
        <v>75</v>
      </c>
      <c r="F19" s="4" t="s">
        <v>76</v>
      </c>
      <c r="G19" s="4" t="s">
        <v>57</v>
      </c>
      <c r="H19" s="4" t="s">
        <v>1</v>
      </c>
      <c r="I19" s="4" t="s">
        <v>1</v>
      </c>
      <c r="J19" s="4" t="s">
        <v>1</v>
      </c>
      <c r="K19" s="4" t="s">
        <v>1</v>
      </c>
      <c r="L19" s="4" t="s">
        <v>38</v>
      </c>
      <c r="M19" s="4" t="s">
        <v>62</v>
      </c>
      <c r="N19" s="4" t="s">
        <v>40</v>
      </c>
      <c r="O19" s="5" t="s">
        <v>77</v>
      </c>
      <c r="P19" s="7">
        <v>33000000000</v>
      </c>
      <c r="Q19" s="7">
        <v>0</v>
      </c>
      <c r="R19" s="7">
        <v>0</v>
      </c>
      <c r="S19" s="7">
        <v>33000000000</v>
      </c>
      <c r="T19" s="7">
        <v>4950000000</v>
      </c>
      <c r="U19" s="7">
        <v>28050000000</v>
      </c>
      <c r="V19" s="7">
        <v>0</v>
      </c>
      <c r="W19" s="7">
        <v>0</v>
      </c>
      <c r="X19" s="9">
        <f t="shared" si="0"/>
        <v>0</v>
      </c>
      <c r="Y19" s="7">
        <v>0</v>
      </c>
      <c r="Z19" s="9">
        <f t="shared" si="1"/>
        <v>0</v>
      </c>
      <c r="AA19" s="7">
        <v>0</v>
      </c>
      <c r="AB19" s="7">
        <v>0</v>
      </c>
      <c r="AC19" s="9">
        <f t="shared" si="2"/>
        <v>0</v>
      </c>
    </row>
    <row r="20" spans="1:29" ht="45" x14ac:dyDescent="0.25">
      <c r="A20" s="4" t="s">
        <v>32</v>
      </c>
      <c r="B20" s="5" t="s">
        <v>33</v>
      </c>
      <c r="C20" s="6" t="s">
        <v>78</v>
      </c>
      <c r="D20" s="4" t="s">
        <v>69</v>
      </c>
      <c r="E20" s="4" t="s">
        <v>79</v>
      </c>
      <c r="F20" s="4" t="s">
        <v>80</v>
      </c>
      <c r="G20" s="4" t="s">
        <v>66</v>
      </c>
      <c r="H20" s="4" t="s">
        <v>1</v>
      </c>
      <c r="I20" s="4" t="s">
        <v>1</v>
      </c>
      <c r="J20" s="4" t="s">
        <v>1</v>
      </c>
      <c r="K20" s="4" t="s">
        <v>1</v>
      </c>
      <c r="L20" s="4" t="s">
        <v>38</v>
      </c>
      <c r="M20" s="4" t="s">
        <v>62</v>
      </c>
      <c r="N20" s="4" t="s">
        <v>40</v>
      </c>
      <c r="O20" s="5" t="s">
        <v>81</v>
      </c>
      <c r="P20" s="7">
        <v>0</v>
      </c>
      <c r="Q20" s="7">
        <v>160031376297</v>
      </c>
      <c r="R20" s="7">
        <v>0</v>
      </c>
      <c r="S20" s="7">
        <v>160031376297</v>
      </c>
      <c r="T20" s="7">
        <v>12400000000</v>
      </c>
      <c r="U20" s="7">
        <v>133821228205.07001</v>
      </c>
      <c r="V20" s="7">
        <v>13810148091.93</v>
      </c>
      <c r="W20" s="7">
        <v>122608521399.67</v>
      </c>
      <c r="X20" s="9">
        <f t="shared" si="0"/>
        <v>0.76615301471957942</v>
      </c>
      <c r="Y20" s="7">
        <v>16531495604.73</v>
      </c>
      <c r="Z20" s="9">
        <f t="shared" si="1"/>
        <v>0.1033015898960303</v>
      </c>
      <c r="AA20" s="7">
        <v>15866271645.73</v>
      </c>
      <c r="AB20" s="7">
        <v>15866271645.73</v>
      </c>
      <c r="AC20" s="9">
        <f t="shared" si="2"/>
        <v>9.9144755315257724E-2</v>
      </c>
    </row>
    <row r="21" spans="1:29" ht="45" x14ac:dyDescent="0.25">
      <c r="A21" s="4" t="s">
        <v>32</v>
      </c>
      <c r="B21" s="5" t="s">
        <v>33</v>
      </c>
      <c r="C21" s="6" t="s">
        <v>78</v>
      </c>
      <c r="D21" s="4" t="s">
        <v>69</v>
      </c>
      <c r="E21" s="4" t="s">
        <v>79</v>
      </c>
      <c r="F21" s="4" t="s">
        <v>80</v>
      </c>
      <c r="G21" s="4" t="s">
        <v>66</v>
      </c>
      <c r="H21" s="4" t="s">
        <v>1</v>
      </c>
      <c r="I21" s="4" t="s">
        <v>1</v>
      </c>
      <c r="J21" s="4" t="s">
        <v>1</v>
      </c>
      <c r="K21" s="4" t="s">
        <v>1</v>
      </c>
      <c r="L21" s="4" t="s">
        <v>38</v>
      </c>
      <c r="M21" s="4" t="s">
        <v>73</v>
      </c>
      <c r="N21" s="4" t="s">
        <v>40</v>
      </c>
      <c r="O21" s="5" t="s">
        <v>81</v>
      </c>
      <c r="P21" s="7">
        <v>0</v>
      </c>
      <c r="Q21" s="7">
        <v>51257623703</v>
      </c>
      <c r="R21" s="7">
        <v>0</v>
      </c>
      <c r="S21" s="7">
        <v>51257623703</v>
      </c>
      <c r="T21" s="7">
        <v>11424920374</v>
      </c>
      <c r="U21" s="7">
        <v>23047620870</v>
      </c>
      <c r="V21" s="7">
        <v>16785082459</v>
      </c>
      <c r="W21" s="7">
        <v>20037828384</v>
      </c>
      <c r="X21" s="9">
        <f t="shared" si="0"/>
        <v>0.39092386529864098</v>
      </c>
      <c r="Y21" s="7">
        <v>0</v>
      </c>
      <c r="Z21" s="9">
        <f t="shared" si="1"/>
        <v>0</v>
      </c>
      <c r="AA21" s="7">
        <v>0</v>
      </c>
      <c r="AB21" s="7">
        <v>0</v>
      </c>
      <c r="AC21" s="9">
        <f t="shared" si="2"/>
        <v>0</v>
      </c>
    </row>
    <row r="22" spans="1:29" ht="56.25" x14ac:dyDescent="0.25">
      <c r="A22" s="4" t="s">
        <v>32</v>
      </c>
      <c r="B22" s="5" t="s">
        <v>33</v>
      </c>
      <c r="C22" s="6" t="s">
        <v>82</v>
      </c>
      <c r="D22" s="4" t="s">
        <v>69</v>
      </c>
      <c r="E22" s="4" t="s">
        <v>79</v>
      </c>
      <c r="F22" s="4" t="s">
        <v>80</v>
      </c>
      <c r="G22" s="4" t="s">
        <v>83</v>
      </c>
      <c r="H22" s="4" t="s">
        <v>1</v>
      </c>
      <c r="I22" s="4" t="s">
        <v>1</v>
      </c>
      <c r="J22" s="4" t="s">
        <v>1</v>
      </c>
      <c r="K22" s="4" t="s">
        <v>1</v>
      </c>
      <c r="L22" s="4" t="s">
        <v>38</v>
      </c>
      <c r="M22" s="4" t="s">
        <v>39</v>
      </c>
      <c r="N22" s="4" t="s">
        <v>40</v>
      </c>
      <c r="O22" s="5" t="s">
        <v>84</v>
      </c>
      <c r="P22" s="7">
        <v>39400000000</v>
      </c>
      <c r="Q22" s="7">
        <v>0</v>
      </c>
      <c r="R22" s="7">
        <v>0</v>
      </c>
      <c r="S22" s="7">
        <v>39400000000</v>
      </c>
      <c r="T22" s="7">
        <v>0</v>
      </c>
      <c r="U22" s="7">
        <v>39346892552</v>
      </c>
      <c r="V22" s="7">
        <v>53107448</v>
      </c>
      <c r="W22" s="7">
        <v>39307268870</v>
      </c>
      <c r="X22" s="9">
        <f t="shared" si="0"/>
        <v>0.99764641802030452</v>
      </c>
      <c r="Y22" s="7">
        <v>9944568846</v>
      </c>
      <c r="Z22" s="9">
        <f t="shared" si="1"/>
        <v>0.2524002245177665</v>
      </c>
      <c r="AA22" s="7">
        <v>9944568846</v>
      </c>
      <c r="AB22" s="7">
        <v>9944568846</v>
      </c>
      <c r="AC22" s="9">
        <f t="shared" si="2"/>
        <v>0.2524002245177665</v>
      </c>
    </row>
    <row r="23" spans="1:29" ht="123.75" x14ac:dyDescent="0.25">
      <c r="A23" s="4" t="s">
        <v>32</v>
      </c>
      <c r="B23" s="5" t="s">
        <v>33</v>
      </c>
      <c r="C23" s="6" t="s">
        <v>85</v>
      </c>
      <c r="D23" s="4" t="s">
        <v>69</v>
      </c>
      <c r="E23" s="4" t="s">
        <v>79</v>
      </c>
      <c r="F23" s="4" t="s">
        <v>80</v>
      </c>
      <c r="G23" s="4" t="s">
        <v>86</v>
      </c>
      <c r="H23" s="4" t="s">
        <v>1</v>
      </c>
      <c r="I23" s="4" t="s">
        <v>1</v>
      </c>
      <c r="J23" s="4" t="s">
        <v>1</v>
      </c>
      <c r="K23" s="4" t="s">
        <v>1</v>
      </c>
      <c r="L23" s="4" t="s">
        <v>38</v>
      </c>
      <c r="M23" s="4" t="s">
        <v>39</v>
      </c>
      <c r="N23" s="4" t="s">
        <v>40</v>
      </c>
      <c r="O23" s="5" t="s">
        <v>87</v>
      </c>
      <c r="P23" s="7">
        <v>150694512121</v>
      </c>
      <c r="Q23" s="7">
        <v>0</v>
      </c>
      <c r="R23" s="7">
        <v>0</v>
      </c>
      <c r="S23" s="7">
        <v>150694512121</v>
      </c>
      <c r="T23" s="7">
        <v>22604176818</v>
      </c>
      <c r="U23" s="7">
        <v>58593794379</v>
      </c>
      <c r="V23" s="7">
        <v>69496540924</v>
      </c>
      <c r="W23" s="7">
        <v>28873013836</v>
      </c>
      <c r="X23" s="9">
        <f t="shared" si="0"/>
        <v>0.19159963710434555</v>
      </c>
      <c r="Y23" s="7">
        <v>11226949137.200001</v>
      </c>
      <c r="Z23" s="9">
        <f t="shared" si="1"/>
        <v>7.4501380170933718E-2</v>
      </c>
      <c r="AA23" s="7">
        <v>11226949137.200001</v>
      </c>
      <c r="AB23" s="7">
        <v>11226949137.200001</v>
      </c>
      <c r="AC23" s="9">
        <f t="shared" si="2"/>
        <v>7.4501380170933718E-2</v>
      </c>
    </row>
    <row r="24" spans="1:29" ht="67.5" x14ac:dyDescent="0.25">
      <c r="A24" s="4" t="s">
        <v>32</v>
      </c>
      <c r="B24" s="5" t="s">
        <v>33</v>
      </c>
      <c r="C24" s="6" t="s">
        <v>88</v>
      </c>
      <c r="D24" s="4" t="s">
        <v>69</v>
      </c>
      <c r="E24" s="4" t="s">
        <v>79</v>
      </c>
      <c r="F24" s="4" t="s">
        <v>80</v>
      </c>
      <c r="G24" s="4" t="s">
        <v>89</v>
      </c>
      <c r="H24" s="4" t="s">
        <v>1</v>
      </c>
      <c r="I24" s="4" t="s">
        <v>1</v>
      </c>
      <c r="J24" s="4" t="s">
        <v>1</v>
      </c>
      <c r="K24" s="4" t="s">
        <v>1</v>
      </c>
      <c r="L24" s="4" t="s">
        <v>38</v>
      </c>
      <c r="M24" s="4" t="s">
        <v>39</v>
      </c>
      <c r="N24" s="4" t="s">
        <v>40</v>
      </c>
      <c r="O24" s="5" t="s">
        <v>90</v>
      </c>
      <c r="P24" s="7">
        <v>4824821207</v>
      </c>
      <c r="Q24" s="7">
        <v>0</v>
      </c>
      <c r="R24" s="7">
        <v>0</v>
      </c>
      <c r="S24" s="7">
        <v>4824821207</v>
      </c>
      <c r="T24" s="7">
        <v>0</v>
      </c>
      <c r="U24" s="7">
        <v>4692800002</v>
      </c>
      <c r="V24" s="7">
        <v>132021205</v>
      </c>
      <c r="W24" s="7">
        <v>4564171337</v>
      </c>
      <c r="X24" s="9">
        <f t="shared" si="0"/>
        <v>0.94597729971385447</v>
      </c>
      <c r="Y24" s="7">
        <v>3323141464</v>
      </c>
      <c r="Z24" s="9">
        <f t="shared" si="1"/>
        <v>0.68875950453432</v>
      </c>
      <c r="AA24" s="7">
        <v>3323141464</v>
      </c>
      <c r="AB24" s="7">
        <v>3323141464</v>
      </c>
      <c r="AC24" s="9">
        <f t="shared" si="2"/>
        <v>0.68875950453432</v>
      </c>
    </row>
    <row r="25" spans="1:29" ht="56.25" x14ac:dyDescent="0.25">
      <c r="A25" s="4" t="s">
        <v>32</v>
      </c>
      <c r="B25" s="5" t="s">
        <v>33</v>
      </c>
      <c r="C25" s="6" t="s">
        <v>91</v>
      </c>
      <c r="D25" s="4" t="s">
        <v>69</v>
      </c>
      <c r="E25" s="4" t="s">
        <v>79</v>
      </c>
      <c r="F25" s="4" t="s">
        <v>80</v>
      </c>
      <c r="G25" s="4" t="s">
        <v>92</v>
      </c>
      <c r="H25" s="4" t="s">
        <v>1</v>
      </c>
      <c r="I25" s="4" t="s">
        <v>1</v>
      </c>
      <c r="J25" s="4" t="s">
        <v>1</v>
      </c>
      <c r="K25" s="4" t="s">
        <v>1</v>
      </c>
      <c r="L25" s="4" t="s">
        <v>38</v>
      </c>
      <c r="M25" s="4" t="s">
        <v>39</v>
      </c>
      <c r="N25" s="4" t="s">
        <v>40</v>
      </c>
      <c r="O25" s="5" t="s">
        <v>93</v>
      </c>
      <c r="P25" s="7">
        <v>1649322000000</v>
      </c>
      <c r="Q25" s="7">
        <v>0</v>
      </c>
      <c r="R25" s="7">
        <v>0</v>
      </c>
      <c r="S25" s="7">
        <v>1649322000000</v>
      </c>
      <c r="T25" s="7">
        <v>0</v>
      </c>
      <c r="U25" s="7">
        <v>1604155688831.6001</v>
      </c>
      <c r="V25" s="7">
        <v>45166311168.400002</v>
      </c>
      <c r="W25" s="7">
        <v>1263355286077.4399</v>
      </c>
      <c r="X25" s="9">
        <f t="shared" si="0"/>
        <v>0.76598462039398008</v>
      </c>
      <c r="Y25" s="7">
        <v>689182539115.40002</v>
      </c>
      <c r="Z25" s="9">
        <f t="shared" si="1"/>
        <v>0.41785808903015909</v>
      </c>
      <c r="AA25" s="7">
        <v>687446505565.40002</v>
      </c>
      <c r="AB25" s="7">
        <v>687446505565.40002</v>
      </c>
      <c r="AC25" s="9">
        <f t="shared" si="2"/>
        <v>0.41680551497245538</v>
      </c>
    </row>
    <row r="26" spans="1:29" ht="56.25" x14ac:dyDescent="0.25">
      <c r="A26" s="4" t="s">
        <v>32</v>
      </c>
      <c r="B26" s="5" t="s">
        <v>33</v>
      </c>
      <c r="C26" s="6" t="s">
        <v>91</v>
      </c>
      <c r="D26" s="4" t="s">
        <v>69</v>
      </c>
      <c r="E26" s="4" t="s">
        <v>79</v>
      </c>
      <c r="F26" s="4" t="s">
        <v>80</v>
      </c>
      <c r="G26" s="4" t="s">
        <v>92</v>
      </c>
      <c r="H26" s="4" t="s">
        <v>1</v>
      </c>
      <c r="I26" s="4" t="s">
        <v>1</v>
      </c>
      <c r="J26" s="4" t="s">
        <v>1</v>
      </c>
      <c r="K26" s="4" t="s">
        <v>1</v>
      </c>
      <c r="L26" s="4" t="s">
        <v>38</v>
      </c>
      <c r="M26" s="4" t="s">
        <v>62</v>
      </c>
      <c r="N26" s="4" t="s">
        <v>40</v>
      </c>
      <c r="O26" s="5" t="s">
        <v>93</v>
      </c>
      <c r="P26" s="7">
        <v>48076656036</v>
      </c>
      <c r="Q26" s="7">
        <v>0</v>
      </c>
      <c r="R26" s="7">
        <v>0</v>
      </c>
      <c r="S26" s="7">
        <v>48076656036</v>
      </c>
      <c r="T26" s="7">
        <v>0</v>
      </c>
      <c r="U26" s="7">
        <v>48076656036</v>
      </c>
      <c r="V26" s="7">
        <v>0</v>
      </c>
      <c r="W26" s="7">
        <v>16725782953</v>
      </c>
      <c r="X26" s="9">
        <f t="shared" si="0"/>
        <v>0.34789821780607338</v>
      </c>
      <c r="Y26" s="7">
        <v>916632</v>
      </c>
      <c r="Z26" s="9">
        <f t="shared" si="1"/>
        <v>1.9066051501452642E-5</v>
      </c>
      <c r="AA26" s="7">
        <v>916632</v>
      </c>
      <c r="AB26" s="7">
        <v>916632</v>
      </c>
      <c r="AC26" s="9">
        <f t="shared" si="2"/>
        <v>1.9066051501452642E-5</v>
      </c>
    </row>
    <row r="27" spans="1:29" ht="56.25" x14ac:dyDescent="0.25">
      <c r="A27" s="4" t="s">
        <v>32</v>
      </c>
      <c r="B27" s="5" t="s">
        <v>33</v>
      </c>
      <c r="C27" s="6" t="s">
        <v>91</v>
      </c>
      <c r="D27" s="4" t="s">
        <v>69</v>
      </c>
      <c r="E27" s="4" t="s">
        <v>79</v>
      </c>
      <c r="F27" s="4" t="s">
        <v>80</v>
      </c>
      <c r="G27" s="4" t="s">
        <v>92</v>
      </c>
      <c r="H27" s="4" t="s">
        <v>1</v>
      </c>
      <c r="I27" s="4" t="s">
        <v>1</v>
      </c>
      <c r="J27" s="4" t="s">
        <v>1</v>
      </c>
      <c r="K27" s="4" t="s">
        <v>1</v>
      </c>
      <c r="L27" s="4" t="s">
        <v>38</v>
      </c>
      <c r="M27" s="4" t="s">
        <v>73</v>
      </c>
      <c r="N27" s="4" t="s">
        <v>40</v>
      </c>
      <c r="O27" s="5" t="s">
        <v>93</v>
      </c>
      <c r="P27" s="7">
        <v>301923343964</v>
      </c>
      <c r="Q27" s="7">
        <v>0</v>
      </c>
      <c r="R27" s="7">
        <v>0</v>
      </c>
      <c r="S27" s="7">
        <v>301923343964</v>
      </c>
      <c r="T27" s="7">
        <v>0</v>
      </c>
      <c r="U27" s="7">
        <v>301923343964</v>
      </c>
      <c r="V27" s="7">
        <v>0</v>
      </c>
      <c r="W27" s="7">
        <v>301923343964</v>
      </c>
      <c r="X27" s="9">
        <f t="shared" si="0"/>
        <v>1</v>
      </c>
      <c r="Y27" s="7">
        <v>0</v>
      </c>
      <c r="Z27" s="9">
        <f t="shared" si="1"/>
        <v>0</v>
      </c>
      <c r="AA27" s="7">
        <v>0</v>
      </c>
      <c r="AB27" s="7">
        <v>0</v>
      </c>
      <c r="AC27" s="9">
        <f t="shared" si="2"/>
        <v>0</v>
      </c>
    </row>
    <row r="28" spans="1:29" ht="78.75" x14ac:dyDescent="0.25">
      <c r="A28" s="4" t="s">
        <v>32</v>
      </c>
      <c r="B28" s="5" t="s">
        <v>33</v>
      </c>
      <c r="C28" s="6" t="s">
        <v>94</v>
      </c>
      <c r="D28" s="4" t="s">
        <v>69</v>
      </c>
      <c r="E28" s="4" t="s">
        <v>79</v>
      </c>
      <c r="F28" s="4" t="s">
        <v>80</v>
      </c>
      <c r="G28" s="4" t="s">
        <v>95</v>
      </c>
      <c r="H28" s="4" t="s">
        <v>1</v>
      </c>
      <c r="I28" s="4" t="s">
        <v>1</v>
      </c>
      <c r="J28" s="4" t="s">
        <v>1</v>
      </c>
      <c r="K28" s="4" t="s">
        <v>1</v>
      </c>
      <c r="L28" s="4" t="s">
        <v>38</v>
      </c>
      <c r="M28" s="4" t="s">
        <v>39</v>
      </c>
      <c r="N28" s="4" t="s">
        <v>40</v>
      </c>
      <c r="O28" s="5" t="s">
        <v>96</v>
      </c>
      <c r="P28" s="7">
        <v>52975178793</v>
      </c>
      <c r="Q28" s="7">
        <v>0</v>
      </c>
      <c r="R28" s="7">
        <v>0</v>
      </c>
      <c r="S28" s="7">
        <v>52975178793</v>
      </c>
      <c r="T28" s="7">
        <v>4700000000</v>
      </c>
      <c r="U28" s="7">
        <v>47941322980</v>
      </c>
      <c r="V28" s="7">
        <v>333855813</v>
      </c>
      <c r="W28" s="7">
        <v>7436774860</v>
      </c>
      <c r="X28" s="9">
        <f t="shared" si="0"/>
        <v>0.1403822512625984</v>
      </c>
      <c r="Y28" s="7">
        <v>1832307747</v>
      </c>
      <c r="Z28" s="9">
        <f t="shared" si="1"/>
        <v>3.4588042716377131E-2</v>
      </c>
      <c r="AA28" s="7">
        <v>1542842847</v>
      </c>
      <c r="AB28" s="7">
        <v>1542842847</v>
      </c>
      <c r="AC28" s="9">
        <f t="shared" si="2"/>
        <v>2.9123881828292522E-2</v>
      </c>
    </row>
    <row r="29" spans="1:29" ht="78.75" x14ac:dyDescent="0.25">
      <c r="A29" s="4" t="s">
        <v>32</v>
      </c>
      <c r="B29" s="5" t="s">
        <v>33</v>
      </c>
      <c r="C29" s="6" t="s">
        <v>94</v>
      </c>
      <c r="D29" s="4" t="s">
        <v>69</v>
      </c>
      <c r="E29" s="4" t="s">
        <v>79</v>
      </c>
      <c r="F29" s="4" t="s">
        <v>80</v>
      </c>
      <c r="G29" s="4" t="s">
        <v>95</v>
      </c>
      <c r="H29" s="4" t="s">
        <v>1</v>
      </c>
      <c r="I29" s="4" t="s">
        <v>1</v>
      </c>
      <c r="J29" s="4" t="s">
        <v>1</v>
      </c>
      <c r="K29" s="4" t="s">
        <v>1</v>
      </c>
      <c r="L29" s="4" t="s">
        <v>38</v>
      </c>
      <c r="M29" s="4" t="s">
        <v>73</v>
      </c>
      <c r="N29" s="4" t="s">
        <v>40</v>
      </c>
      <c r="O29" s="5" t="s">
        <v>96</v>
      </c>
      <c r="P29" s="7">
        <v>30000000000</v>
      </c>
      <c r="Q29" s="7">
        <v>0</v>
      </c>
      <c r="R29" s="7">
        <v>0</v>
      </c>
      <c r="S29" s="7">
        <v>30000000000</v>
      </c>
      <c r="T29" s="7">
        <v>900000000</v>
      </c>
      <c r="U29" s="7">
        <v>24597897000</v>
      </c>
      <c r="V29" s="7">
        <v>4502103000</v>
      </c>
      <c r="W29" s="7">
        <v>4618816000</v>
      </c>
      <c r="X29" s="9">
        <f t="shared" si="0"/>
        <v>0.15396053333333334</v>
      </c>
      <c r="Y29" s="7">
        <v>692822400</v>
      </c>
      <c r="Z29" s="9">
        <f t="shared" si="1"/>
        <v>2.3094079999999999E-2</v>
      </c>
      <c r="AA29" s="7">
        <v>0</v>
      </c>
      <c r="AB29" s="7">
        <v>0</v>
      </c>
      <c r="AC29" s="9">
        <f t="shared" si="2"/>
        <v>0</v>
      </c>
    </row>
    <row r="30" spans="1:29" ht="67.5" x14ac:dyDescent="0.25">
      <c r="A30" s="4" t="s">
        <v>32</v>
      </c>
      <c r="B30" s="5" t="s">
        <v>33</v>
      </c>
      <c r="C30" s="6" t="s">
        <v>97</v>
      </c>
      <c r="D30" s="4" t="s">
        <v>69</v>
      </c>
      <c r="E30" s="4" t="s">
        <v>79</v>
      </c>
      <c r="F30" s="4" t="s">
        <v>80</v>
      </c>
      <c r="G30" s="4" t="s">
        <v>98</v>
      </c>
      <c r="H30" s="4" t="s">
        <v>1</v>
      </c>
      <c r="I30" s="4" t="s">
        <v>1</v>
      </c>
      <c r="J30" s="4" t="s">
        <v>1</v>
      </c>
      <c r="K30" s="4" t="s">
        <v>1</v>
      </c>
      <c r="L30" s="4" t="s">
        <v>38</v>
      </c>
      <c r="M30" s="4" t="s">
        <v>62</v>
      </c>
      <c r="N30" s="4" t="s">
        <v>40</v>
      </c>
      <c r="O30" s="5" t="s">
        <v>99</v>
      </c>
      <c r="P30" s="7">
        <v>8000000000</v>
      </c>
      <c r="Q30" s="7">
        <v>0</v>
      </c>
      <c r="R30" s="7">
        <v>0</v>
      </c>
      <c r="S30" s="7">
        <v>8000000000</v>
      </c>
      <c r="T30" s="7">
        <v>1200000000</v>
      </c>
      <c r="U30" s="7">
        <v>4767842990</v>
      </c>
      <c r="V30" s="7">
        <v>2032157010</v>
      </c>
      <c r="W30" s="7">
        <v>4313314269</v>
      </c>
      <c r="X30" s="9">
        <f t="shared" si="0"/>
        <v>0.53916428362500002</v>
      </c>
      <c r="Y30" s="7">
        <v>894145239</v>
      </c>
      <c r="Z30" s="9">
        <f t="shared" si="1"/>
        <v>0.111768154875</v>
      </c>
      <c r="AA30" s="7">
        <v>892522539</v>
      </c>
      <c r="AB30" s="7">
        <v>892522539</v>
      </c>
      <c r="AC30" s="9">
        <f t="shared" si="2"/>
        <v>0.111565317375</v>
      </c>
    </row>
    <row r="31" spans="1:29" ht="56.25" x14ac:dyDescent="0.25">
      <c r="A31" s="4" t="s">
        <v>32</v>
      </c>
      <c r="B31" s="5" t="s">
        <v>33</v>
      </c>
      <c r="C31" s="6" t="s">
        <v>100</v>
      </c>
      <c r="D31" s="4" t="s">
        <v>69</v>
      </c>
      <c r="E31" s="4" t="s">
        <v>101</v>
      </c>
      <c r="F31" s="4" t="s">
        <v>71</v>
      </c>
      <c r="G31" s="4" t="s">
        <v>102</v>
      </c>
      <c r="H31" s="4" t="s">
        <v>1</v>
      </c>
      <c r="I31" s="4" t="s">
        <v>1</v>
      </c>
      <c r="J31" s="4" t="s">
        <v>1</v>
      </c>
      <c r="K31" s="4" t="s">
        <v>1</v>
      </c>
      <c r="L31" s="4" t="s">
        <v>38</v>
      </c>
      <c r="M31" s="4" t="s">
        <v>39</v>
      </c>
      <c r="N31" s="4" t="s">
        <v>40</v>
      </c>
      <c r="O31" s="5" t="s">
        <v>103</v>
      </c>
      <c r="P31" s="7">
        <v>4952000000</v>
      </c>
      <c r="Q31" s="7">
        <v>0</v>
      </c>
      <c r="R31" s="7">
        <v>0</v>
      </c>
      <c r="S31" s="7">
        <v>4952000000</v>
      </c>
      <c r="T31" s="7">
        <v>742800000</v>
      </c>
      <c r="U31" s="7">
        <v>3489587843.1599998</v>
      </c>
      <c r="V31" s="7">
        <v>719612156.84000003</v>
      </c>
      <c r="W31" s="7">
        <v>3474257843.1599998</v>
      </c>
      <c r="X31" s="9">
        <f t="shared" si="0"/>
        <v>0.70158680193053313</v>
      </c>
      <c r="Y31" s="7">
        <v>668850900.80999994</v>
      </c>
      <c r="Z31" s="9">
        <f t="shared" si="1"/>
        <v>0.13506682164983844</v>
      </c>
      <c r="AA31" s="7">
        <v>668850900.80999994</v>
      </c>
      <c r="AB31" s="7">
        <v>668850900.80999994</v>
      </c>
      <c r="AC31" s="9">
        <f t="shared" si="2"/>
        <v>0.13506682164983844</v>
      </c>
    </row>
    <row r="32" spans="1:29" ht="56.25" x14ac:dyDescent="0.25">
      <c r="A32" s="4" t="s">
        <v>32</v>
      </c>
      <c r="B32" s="5" t="s">
        <v>33</v>
      </c>
      <c r="C32" s="6" t="s">
        <v>100</v>
      </c>
      <c r="D32" s="4" t="s">
        <v>69</v>
      </c>
      <c r="E32" s="4" t="s">
        <v>101</v>
      </c>
      <c r="F32" s="4" t="s">
        <v>71</v>
      </c>
      <c r="G32" s="4" t="s">
        <v>102</v>
      </c>
      <c r="H32" s="4" t="s">
        <v>1</v>
      </c>
      <c r="I32" s="4" t="s">
        <v>1</v>
      </c>
      <c r="J32" s="4" t="s">
        <v>1</v>
      </c>
      <c r="K32" s="4" t="s">
        <v>1</v>
      </c>
      <c r="L32" s="4" t="s">
        <v>38</v>
      </c>
      <c r="M32" s="4" t="s">
        <v>62</v>
      </c>
      <c r="N32" s="4" t="s">
        <v>40</v>
      </c>
      <c r="O32" s="5" t="s">
        <v>103</v>
      </c>
      <c r="P32" s="7">
        <v>8111635104</v>
      </c>
      <c r="Q32" s="7">
        <v>0</v>
      </c>
      <c r="R32" s="7">
        <v>0</v>
      </c>
      <c r="S32" s="7">
        <v>8111635104</v>
      </c>
      <c r="T32" s="7">
        <v>1216745266</v>
      </c>
      <c r="U32" s="7">
        <v>6429096668</v>
      </c>
      <c r="V32" s="7">
        <v>465793170</v>
      </c>
      <c r="W32" s="7">
        <v>6400328938</v>
      </c>
      <c r="X32" s="9">
        <f t="shared" si="0"/>
        <v>0.78903067703869934</v>
      </c>
      <c r="Y32" s="7">
        <v>2510005420</v>
      </c>
      <c r="Z32" s="9">
        <f t="shared" si="1"/>
        <v>0.30943273308266406</v>
      </c>
      <c r="AA32" s="7">
        <v>2510005420</v>
      </c>
      <c r="AB32" s="7">
        <v>2510005420</v>
      </c>
      <c r="AC32" s="9">
        <f t="shared" si="2"/>
        <v>0.30943273308266406</v>
      </c>
    </row>
    <row r="33" spans="1:29" ht="56.25" x14ac:dyDescent="0.25">
      <c r="A33" s="4" t="s">
        <v>32</v>
      </c>
      <c r="B33" s="5" t="s">
        <v>33</v>
      </c>
      <c r="C33" s="6" t="s">
        <v>100</v>
      </c>
      <c r="D33" s="4" t="s">
        <v>69</v>
      </c>
      <c r="E33" s="4" t="s">
        <v>101</v>
      </c>
      <c r="F33" s="4" t="s">
        <v>71</v>
      </c>
      <c r="G33" s="4" t="s">
        <v>102</v>
      </c>
      <c r="H33" s="4" t="s">
        <v>1</v>
      </c>
      <c r="I33" s="4" t="s">
        <v>1</v>
      </c>
      <c r="J33" s="4" t="s">
        <v>1</v>
      </c>
      <c r="K33" s="4" t="s">
        <v>1</v>
      </c>
      <c r="L33" s="4" t="s">
        <v>38</v>
      </c>
      <c r="M33" s="4" t="s">
        <v>73</v>
      </c>
      <c r="N33" s="4" t="s">
        <v>40</v>
      </c>
      <c r="O33" s="5" t="s">
        <v>103</v>
      </c>
      <c r="P33" s="7">
        <v>4888364896</v>
      </c>
      <c r="Q33" s="7">
        <v>0</v>
      </c>
      <c r="R33" s="7">
        <v>0</v>
      </c>
      <c r="S33" s="7">
        <v>4888364896</v>
      </c>
      <c r="T33" s="7">
        <v>733254734</v>
      </c>
      <c r="U33" s="7">
        <v>1149668433</v>
      </c>
      <c r="V33" s="7">
        <v>3005441729</v>
      </c>
      <c r="W33" s="7">
        <v>392031832.29000002</v>
      </c>
      <c r="X33" s="9">
        <f t="shared" si="0"/>
        <v>8.0196924867615288E-2</v>
      </c>
      <c r="Y33" s="7">
        <v>0</v>
      </c>
      <c r="Z33" s="9">
        <f t="shared" si="1"/>
        <v>0</v>
      </c>
      <c r="AA33" s="7">
        <v>0</v>
      </c>
      <c r="AB33" s="7">
        <v>0</v>
      </c>
      <c r="AC33" s="9">
        <f t="shared" si="2"/>
        <v>0</v>
      </c>
    </row>
    <row r="34" spans="1:29" ht="45" x14ac:dyDescent="0.25">
      <c r="A34" s="4" t="s">
        <v>32</v>
      </c>
      <c r="B34" s="5" t="s">
        <v>33</v>
      </c>
      <c r="C34" s="6" t="s">
        <v>104</v>
      </c>
      <c r="D34" s="4" t="s">
        <v>69</v>
      </c>
      <c r="E34" s="4" t="s">
        <v>101</v>
      </c>
      <c r="F34" s="4" t="s">
        <v>71</v>
      </c>
      <c r="G34" s="4" t="s">
        <v>105</v>
      </c>
      <c r="H34" s="4" t="s">
        <v>1</v>
      </c>
      <c r="I34" s="4" t="s">
        <v>1</v>
      </c>
      <c r="J34" s="4" t="s">
        <v>1</v>
      </c>
      <c r="K34" s="4" t="s">
        <v>1</v>
      </c>
      <c r="L34" s="4" t="s">
        <v>38</v>
      </c>
      <c r="M34" s="4" t="s">
        <v>39</v>
      </c>
      <c r="N34" s="4" t="s">
        <v>40</v>
      </c>
      <c r="O34" s="5" t="s">
        <v>106</v>
      </c>
      <c r="P34" s="7">
        <v>200000000</v>
      </c>
      <c r="Q34" s="7">
        <v>0</v>
      </c>
      <c r="R34" s="7">
        <v>0</v>
      </c>
      <c r="S34" s="7">
        <v>200000000</v>
      </c>
      <c r="T34" s="7">
        <v>200000000</v>
      </c>
      <c r="U34" s="7">
        <v>0</v>
      </c>
      <c r="V34" s="7">
        <v>0</v>
      </c>
      <c r="W34" s="7">
        <v>0</v>
      </c>
      <c r="X34" s="9">
        <f t="shared" si="0"/>
        <v>0</v>
      </c>
      <c r="Y34" s="7">
        <v>0</v>
      </c>
      <c r="Z34" s="9">
        <f t="shared" si="1"/>
        <v>0</v>
      </c>
      <c r="AA34" s="7">
        <v>0</v>
      </c>
      <c r="AB34" s="7">
        <v>0</v>
      </c>
      <c r="AC34" s="9">
        <f t="shared" si="2"/>
        <v>0</v>
      </c>
    </row>
    <row r="35" spans="1:29" ht="67.5" x14ac:dyDescent="0.25">
      <c r="A35" s="4" t="s">
        <v>32</v>
      </c>
      <c r="B35" s="5" t="s">
        <v>33</v>
      </c>
      <c r="C35" s="6" t="s">
        <v>107</v>
      </c>
      <c r="D35" s="4" t="s">
        <v>69</v>
      </c>
      <c r="E35" s="4" t="s">
        <v>108</v>
      </c>
      <c r="F35" s="4" t="s">
        <v>71</v>
      </c>
      <c r="G35" s="4" t="s">
        <v>73</v>
      </c>
      <c r="H35" s="4" t="s">
        <v>1</v>
      </c>
      <c r="I35" s="4" t="s">
        <v>1</v>
      </c>
      <c r="J35" s="4" t="s">
        <v>1</v>
      </c>
      <c r="K35" s="4" t="s">
        <v>1</v>
      </c>
      <c r="L35" s="4" t="s">
        <v>38</v>
      </c>
      <c r="M35" s="4" t="s">
        <v>39</v>
      </c>
      <c r="N35" s="4" t="s">
        <v>40</v>
      </c>
      <c r="O35" s="5" t="s">
        <v>109</v>
      </c>
      <c r="P35" s="7">
        <v>5005229220</v>
      </c>
      <c r="Q35" s="7">
        <v>0</v>
      </c>
      <c r="R35" s="7">
        <v>0</v>
      </c>
      <c r="S35" s="7">
        <v>5005229220</v>
      </c>
      <c r="T35" s="7">
        <v>0</v>
      </c>
      <c r="U35" s="7">
        <v>4397826220</v>
      </c>
      <c r="V35" s="7">
        <v>607403000</v>
      </c>
      <c r="W35" s="7">
        <v>2570291422</v>
      </c>
      <c r="X35" s="9">
        <f t="shared" si="0"/>
        <v>0.51352122131181832</v>
      </c>
      <c r="Y35" s="7">
        <v>489854996</v>
      </c>
      <c r="Z35" s="9">
        <f t="shared" si="1"/>
        <v>9.7868643866024577E-2</v>
      </c>
      <c r="AA35" s="7">
        <v>489854996</v>
      </c>
      <c r="AB35" s="7">
        <v>489854996</v>
      </c>
      <c r="AC35" s="9">
        <f t="shared" si="2"/>
        <v>9.7868643866024577E-2</v>
      </c>
    </row>
    <row r="36" spans="1:29" ht="67.5" x14ac:dyDescent="0.25">
      <c r="A36" s="4" t="s">
        <v>32</v>
      </c>
      <c r="B36" s="5" t="s">
        <v>33</v>
      </c>
      <c r="C36" s="6" t="s">
        <v>107</v>
      </c>
      <c r="D36" s="4" t="s">
        <v>69</v>
      </c>
      <c r="E36" s="4" t="s">
        <v>108</v>
      </c>
      <c r="F36" s="4" t="s">
        <v>71</v>
      </c>
      <c r="G36" s="4" t="s">
        <v>73</v>
      </c>
      <c r="H36" s="4" t="s">
        <v>1</v>
      </c>
      <c r="I36" s="4" t="s">
        <v>1</v>
      </c>
      <c r="J36" s="4" t="s">
        <v>1</v>
      </c>
      <c r="K36" s="4" t="s">
        <v>1</v>
      </c>
      <c r="L36" s="4" t="s">
        <v>38</v>
      </c>
      <c r="M36" s="4" t="s">
        <v>62</v>
      </c>
      <c r="N36" s="4" t="s">
        <v>40</v>
      </c>
      <c r="O36" s="5" t="s">
        <v>109</v>
      </c>
      <c r="P36" s="7">
        <v>6000000000</v>
      </c>
      <c r="Q36" s="7">
        <v>0</v>
      </c>
      <c r="R36" s="7">
        <v>0</v>
      </c>
      <c r="S36" s="7">
        <v>6000000000</v>
      </c>
      <c r="T36" s="7">
        <v>0</v>
      </c>
      <c r="U36" s="7">
        <v>5546043566</v>
      </c>
      <c r="V36" s="7">
        <v>453956434</v>
      </c>
      <c r="W36" s="7">
        <v>27927600</v>
      </c>
      <c r="X36" s="9">
        <f t="shared" si="0"/>
        <v>4.6546000000000001E-3</v>
      </c>
      <c r="Y36" s="7">
        <v>20735666</v>
      </c>
      <c r="Z36" s="9">
        <f t="shared" si="1"/>
        <v>3.4559443333333334E-3</v>
      </c>
      <c r="AA36" s="7">
        <v>20735666</v>
      </c>
      <c r="AB36" s="7">
        <v>20735666</v>
      </c>
      <c r="AC36" s="9">
        <f t="shared" si="2"/>
        <v>3.4559443333333334E-3</v>
      </c>
    </row>
    <row r="37" spans="1:29" ht="67.5" x14ac:dyDescent="0.25">
      <c r="A37" s="4" t="s">
        <v>32</v>
      </c>
      <c r="B37" s="5" t="s">
        <v>33</v>
      </c>
      <c r="C37" s="6" t="s">
        <v>107</v>
      </c>
      <c r="D37" s="4" t="s">
        <v>69</v>
      </c>
      <c r="E37" s="4" t="s">
        <v>108</v>
      </c>
      <c r="F37" s="4" t="s">
        <v>71</v>
      </c>
      <c r="G37" s="4" t="s">
        <v>73</v>
      </c>
      <c r="H37" s="4" t="s">
        <v>1</v>
      </c>
      <c r="I37" s="4" t="s">
        <v>1</v>
      </c>
      <c r="J37" s="4" t="s">
        <v>1</v>
      </c>
      <c r="K37" s="4" t="s">
        <v>1</v>
      </c>
      <c r="L37" s="4" t="s">
        <v>38</v>
      </c>
      <c r="M37" s="4" t="s">
        <v>83</v>
      </c>
      <c r="N37" s="4" t="s">
        <v>63</v>
      </c>
      <c r="O37" s="5" t="s">
        <v>109</v>
      </c>
      <c r="P37" s="7">
        <v>3651500000</v>
      </c>
      <c r="Q37" s="7">
        <v>0</v>
      </c>
      <c r="R37" s="7">
        <v>0</v>
      </c>
      <c r="S37" s="7">
        <v>3651500000</v>
      </c>
      <c r="T37" s="7">
        <v>0</v>
      </c>
      <c r="U37" s="7">
        <v>998246410</v>
      </c>
      <c r="V37" s="7">
        <v>2653253590</v>
      </c>
      <c r="W37" s="7">
        <v>998246377.51999998</v>
      </c>
      <c r="X37" s="9">
        <f t="shared" si="0"/>
        <v>0.27337981035738734</v>
      </c>
      <c r="Y37" s="7">
        <v>998246377.51999998</v>
      </c>
      <c r="Z37" s="9">
        <f t="shared" si="1"/>
        <v>0.27337981035738734</v>
      </c>
      <c r="AA37" s="7">
        <v>998246377.51999998</v>
      </c>
      <c r="AB37" s="7">
        <v>998246377.51999998</v>
      </c>
      <c r="AC37" s="9">
        <f t="shared" si="2"/>
        <v>0.27337981035738734</v>
      </c>
    </row>
    <row r="38" spans="1:29" ht="67.5" x14ac:dyDescent="0.25">
      <c r="A38" s="4" t="s">
        <v>32</v>
      </c>
      <c r="B38" s="5" t="s">
        <v>33</v>
      </c>
      <c r="C38" s="6" t="s">
        <v>110</v>
      </c>
      <c r="D38" s="4" t="s">
        <v>69</v>
      </c>
      <c r="E38" s="4" t="s">
        <v>111</v>
      </c>
      <c r="F38" s="4" t="s">
        <v>71</v>
      </c>
      <c r="G38" s="4" t="s">
        <v>112</v>
      </c>
      <c r="H38" s="4" t="s">
        <v>1</v>
      </c>
      <c r="I38" s="4" t="s">
        <v>1</v>
      </c>
      <c r="J38" s="4" t="s">
        <v>1</v>
      </c>
      <c r="K38" s="4" t="s">
        <v>1</v>
      </c>
      <c r="L38" s="4" t="s">
        <v>38</v>
      </c>
      <c r="M38" s="4" t="s">
        <v>39</v>
      </c>
      <c r="N38" s="4" t="s">
        <v>40</v>
      </c>
      <c r="O38" s="5" t="s">
        <v>113</v>
      </c>
      <c r="P38" s="7">
        <v>7500000000</v>
      </c>
      <c r="Q38" s="7">
        <v>0</v>
      </c>
      <c r="R38" s="7">
        <v>0</v>
      </c>
      <c r="S38" s="7">
        <v>7500000000</v>
      </c>
      <c r="T38" s="7">
        <v>0</v>
      </c>
      <c r="U38" s="7">
        <v>7500000000</v>
      </c>
      <c r="V38" s="7">
        <v>0</v>
      </c>
      <c r="W38" s="7">
        <v>7500000000</v>
      </c>
      <c r="X38" s="9">
        <f t="shared" si="0"/>
        <v>1</v>
      </c>
      <c r="Y38" s="7">
        <v>0</v>
      </c>
      <c r="Z38" s="9">
        <f t="shared" si="1"/>
        <v>0</v>
      </c>
      <c r="AA38" s="7">
        <v>0</v>
      </c>
      <c r="AB38" s="7">
        <v>0</v>
      </c>
      <c r="AC38" s="9">
        <f t="shared" si="2"/>
        <v>0</v>
      </c>
    </row>
    <row r="39" spans="1:29" ht="13.5" customHeight="1" x14ac:dyDescent="0.25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31986CF69E9FE48A57BECBE308E1A45" ma:contentTypeVersion="7" ma:contentTypeDescription="Crear nuevo documento." ma:contentTypeScope="" ma:versionID="dd578b968dcbfd24ff96657311c2d1a4">
  <xsd:schema xmlns:xsd="http://www.w3.org/2001/XMLSchema" xmlns:xs="http://www.w3.org/2001/XMLSchema" xmlns:p="http://schemas.microsoft.com/office/2006/metadata/properties" xmlns:ns2="fe5c55e1-1529-428c-8c16-ada3460a0e7a" targetNamespace="http://schemas.microsoft.com/office/2006/metadata/properties" ma:root="true" ma:fieldsID="85b82ad8e91d4bef59f7a11170726caa" ns2:_="">
    <xsd:import namespace="fe5c55e1-1529-428c-8c16-ada3460a0e7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ección" minOccurs="0"/>
                <xsd:element ref="ns2:TaxKeywordTaxHTField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5c55e1-1529-428c-8c16-ada3460a0e7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ección" ma:index="12" nillable="true" ma:displayName="Sección" ma:description="Columnas para búsqueda" ma:format="RadioButtons" ma:indexed="true" ma:internalName="Secci_x00f3_n">
      <xsd:simpleType>
        <xsd:restriction base="dms:Choice">
          <xsd:enumeration value="Talento Humano"/>
          <xsd:enumeration value="Jóvenes en Acción"/>
          <xsd:enumeration value="Familias en Acción"/>
          <xsd:enumeration value="Control Interno"/>
        </xsd:restriction>
      </xsd:simpleType>
    </xsd:element>
    <xsd:element name="TaxKeywordTaxHTField" ma:index="14" nillable="true" ma:taxonomy="true" ma:internalName="TaxKeywordTaxHTField" ma:taxonomyFieldName="TaxKeyword" ma:displayName="Palabras clave de empresa" ma:fieldId="{23f27201-bee3-471e-b2e7-b64fd8b7ca38}" ma:taxonomyMulti="true" ma:sspId="a9584801-e361-45bf-9b1e-b4f377865fcc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5" nillable="true" ma:displayName="Taxonomy Catch All Column" ma:hidden="true" ma:list="{bd2de93b-9b0b-4beb-873c-04226923d0ee}" ma:internalName="TaxCatchAll" ma:showField="CatchAllData" ma:web="fe5c55e1-1529-428c-8c16-ada3460a0e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16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e5c55e1-1529-428c-8c16-ada3460a0e7a">A65FJVFR3NAS-661729355-265</_dlc_DocId>
    <_dlc_DocIdUrl xmlns="fe5c55e1-1529-428c-8c16-ada3460a0e7a">
      <Url>http://tame/_layouts/15/DocIdRedir.aspx?ID=A65FJVFR3NAS-661729355-265</Url>
      <Description>A65FJVFR3NAS-661729355-265</Description>
    </_dlc_DocIdUrl>
    <Sección xmlns="fe5c55e1-1529-428c-8c16-ada3460a0e7a" xsi:nil="true"/>
    <TaxCatchAll xmlns="fe5c55e1-1529-428c-8c16-ada3460a0e7a"/>
    <TaxKeywordTaxHTField xmlns="fe5c55e1-1529-428c-8c16-ada3460a0e7a">
      <Terms xmlns="http://schemas.microsoft.com/office/infopath/2007/PartnerControls"/>
    </TaxKeywordTaxHTField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F66ECD5D-2FAD-48B1-A4BD-5441D30C0E23}"/>
</file>

<file path=customXml/itemProps2.xml><?xml version="1.0" encoding="utf-8"?>
<ds:datastoreItem xmlns:ds="http://schemas.openxmlformats.org/officeDocument/2006/customXml" ds:itemID="{F5F35150-533D-47BB-A2AD-A4174822B0AD}"/>
</file>

<file path=customXml/itemProps3.xml><?xml version="1.0" encoding="utf-8"?>
<ds:datastoreItem xmlns:ds="http://schemas.openxmlformats.org/officeDocument/2006/customXml" ds:itemID="{F998D46B-D774-4D4D-AD46-6277D8418C75}"/>
</file>

<file path=customXml/itemProps4.xml><?xml version="1.0" encoding="utf-8"?>
<ds:datastoreItem xmlns:ds="http://schemas.openxmlformats.org/officeDocument/2006/customXml" ds:itemID="{98F644B7-FA17-400C-92A5-F695759262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David Emilio Imedio Villalobos</dc:creator>
  <cp:lastModifiedBy>David Emilio Imedio Villalobos</cp:lastModifiedBy>
  <dcterms:created xsi:type="dcterms:W3CDTF">2017-06-21T15:37:30Z</dcterms:created>
  <dcterms:modified xsi:type="dcterms:W3CDTF">2017-06-21T15:38:49Z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0x010100F31986CF69E9FE48A57BECBE308E1A45</vt:lpwstr>
  </property>
  <property fmtid="{D5CDD505-2E9C-101B-9397-08002B2CF9AE}" pid="3" name="_dlc_DocIdItemGuid">
    <vt:lpwstr>4dcc62bc-cb71-4e18-b5e7-cd4803e89c0d</vt:lpwstr>
  </property>
  <property fmtid="{D5CDD505-2E9C-101B-9397-08002B2CF9AE}" pid="4" name="TaxKeyword">
    <vt:lpwstr/>
  </property>
</Properties>
</file>